
<file path=[Content_Types].xml><?xml version="1.0" encoding="utf-8"?>
<Types xmlns="http://schemas.openxmlformats.org/package/2006/content-types">
  <Default Extension="bin" ContentType="application/vnd.openxmlformats-officedocument.spreadsheetml.printerSettings"/>
  <Default Extension="png" ContentType="image/png"/>
  <Default Extension="svg" ContentType="image/svg+xml"/>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pivotTables/pivotTable6.xml" ContentType="application/vnd.openxmlformats-officedocument.spreadsheetml.pivotTable+xml"/>
  <Override PartName="/xl/drawings/drawing3.xml" ContentType="application/vnd.openxmlformats-officedocument.drawing+xml"/>
  <Override PartName="/xl/charts/chart8.xml" ContentType="application/vnd.openxmlformats-officedocument.drawingml.chart+xml"/>
  <Override PartName="/xl/pivotTables/pivotTable7.xml" ContentType="application/vnd.openxmlformats-officedocument.spreadsheetml.pivotTable+xml"/>
  <Override PartName="/xl/drawings/drawing4.xml" ContentType="application/vnd.openxmlformats-officedocument.drawing+xml"/>
  <Override PartName="/xl/charts/chart9.xml" ContentType="application/vnd.openxmlformats-officedocument.drawingml.chart+xml"/>
  <Override PartName="/xl/pivotTables/pivotTable8.xml" ContentType="application/vnd.openxmlformats-officedocument.spreadsheetml.pivotTable+xml"/>
  <Override PartName="/xl/drawings/drawing5.xml" ContentType="application/vnd.openxmlformats-officedocument.drawing+xml"/>
  <Override PartName="/xl/charts/chart10.xml" ContentType="application/vnd.openxmlformats-officedocument.drawingml.chart+xml"/>
  <Override PartName="/xl/pivotTables/pivotTable9.xml" ContentType="application/vnd.openxmlformats-officedocument.spreadsheetml.pivotTable+xml"/>
  <Override PartName="/xl/drawings/drawing6.xml" ContentType="application/vnd.openxmlformats-officedocument.drawing+xml"/>
  <Override PartName="/xl/charts/chart11.xml" ContentType="application/vnd.openxmlformats-officedocument.drawingml.chart+xml"/>
  <Override PartName="/xl/pivotTables/pivotTable10.xml" ContentType="application/vnd.openxmlformats-officedocument.spreadsheetml.pivotTable+xml"/>
  <Override PartName="/xl/drawings/drawing7.xml" ContentType="application/vnd.openxmlformats-officedocument.drawing+xml"/>
  <Override PartName="/xl/charts/chart12.xml" ContentType="application/vnd.openxmlformats-officedocument.drawingml.chart+xml"/>
  <Override PartName="/xl/pivotTables/pivotTable11.xml" ContentType="application/vnd.openxmlformats-officedocument.spreadsheetml.pivotTable+xml"/>
  <Override PartName="/xl/drawings/drawing8.xml" ContentType="application/vnd.openxmlformats-officedocument.drawing+xml"/>
  <Override PartName="/xl/charts/chart13.xml" ContentType="application/vnd.openxmlformats-officedocument.drawingml.chart+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webextensions/taskpanes.xml" ContentType="application/vnd.ms-office.webextensiontaskpanes+xml"/>
  <Override PartName="/xl/charts/colors1.xml" ContentType="application/vnd.ms-office.chartcolorstyle+xml"/>
  <Override PartName="/xl/charts/style1.xml" ContentType="application/vnd.ms-office.chartstyle+xml"/>
  <Override PartName="/xl/charts/colors2.xml" ContentType="application/vnd.ms-office.chartcolorstyle+xml"/>
  <Override PartName="/xl/charts/style2.xml" ContentType="application/vnd.ms-office.chartstyle+xml"/>
  <Override PartName="/xl/charts/colors3.xml" ContentType="application/vnd.ms-office.chartcolorstyle+xml"/>
  <Override PartName="/xl/charts/style3.xml" ContentType="application/vnd.ms-office.chartstyle+xml"/>
  <Override PartName="/xl/charts/colors4.xml" ContentType="application/vnd.ms-office.chartcolorstyle+xml"/>
  <Override PartName="/xl/charts/style4.xml" ContentType="application/vnd.ms-office.chartstyle+xml"/>
  <Override PartName="/xl/charts/colors5.xml" ContentType="application/vnd.ms-office.chartcolorstyle+xml"/>
  <Override PartName="/xl/charts/style5.xml" ContentType="application/vnd.ms-office.chartstyle+xml"/>
  <Override PartName="/xl/charts/colors6.xml" ContentType="application/vnd.ms-office.chartcolorstyle+xml"/>
  <Override PartName="/xl/charts/style6.xml" ContentType="application/vnd.ms-office.chartstyle+xml"/>
  <Override PartName="/xl/charts/colors7.xml" ContentType="application/vnd.ms-office.chartcolorstyle+xml"/>
  <Override PartName="/xl/charts/style7.xml" ContentType="application/vnd.ms-office.chartstyle+xml"/>
  <Override PartName="/xl/charts/colors8.xml" ContentType="application/vnd.ms-office.chartcolorstyle+xml"/>
  <Override PartName="/xl/charts/style8.xml" ContentType="application/vnd.ms-office.chartstyle+xml"/>
  <Override PartName="/xl/charts/colors9.xml" ContentType="application/vnd.ms-office.chartcolorstyle+xml"/>
  <Override PartName="/xl/charts/style9.xml" ContentType="application/vnd.ms-office.chartstyle+xml"/>
  <Override PartName="/xl/charts/colors10.xml" ContentType="application/vnd.ms-office.chartcolorstyle+xml"/>
  <Override PartName="/xl/charts/style10.xml" ContentType="application/vnd.ms-office.chartstyle+xml"/>
  <Override PartName="/xl/charts/colors11.xml" ContentType="application/vnd.ms-office.chartcolorstyle+xml"/>
  <Override PartName="/xl/charts/style11.xml" ContentType="application/vnd.ms-office.chartstyle+xml"/>
  <Override PartName="/xl/charts/colors12.xml" ContentType="application/vnd.ms-office.chartcolorstyle+xml"/>
  <Override PartName="/xl/charts/style12.xml" ContentType="application/vnd.ms-office.chartstyle+xml"/>
  <Override PartName="/xl/charts/colors13.xml" ContentType="application/vnd.ms-office.chartcolorstyle+xml"/>
  <Override PartName="/xl/charts/style13.xml" ContentType="application/vnd.ms-office.chartstyle+xml"/>
  <Override PartName="/xl/webextensions/webextension2.xml" ContentType="application/vnd.ms-office.webextension+xml"/>
  <Override PartName="/xl/webextensions/webextension1.xml" ContentType="application/vnd.ms-office.webextensi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microsoft.com/office/2011/relationships/webextensiontaskpanes" Target="xl/webextensions/taskpanes.xml"/></Relationships>
</file>

<file path=xl/workbook.xml><?xml version="1.0" encoding="utf-8"?>
<workbook xmlns="http://schemas.openxmlformats.org/spreadsheetml/2006/main" xmlns:r="http://schemas.openxmlformats.org/officeDocument/2006/relationships">
  <fileVersion appName="xl" lastEdited="5" lowestEdited="7" rupBuild="9302"/>
  <workbookPr date1904="1" hidePivotFieldList="1"/>
  <bookViews>
    <workbookView xWindow="-108" yWindow="-108" windowWidth="23256" windowHeight="12456" tabRatio="610"/>
  </bookViews>
  <sheets>
    <sheet name="Dashboard" sheetId="29" r:id="rId1"/>
    <sheet name="KPI" sheetId="27" r:id="rId2"/>
    <sheet name=" Month vs Sales with Year" sheetId="13" r:id="rId3"/>
    <sheet name=" Bar Chart – Year-wise Sales" sheetId="15" r:id="rId4"/>
    <sheet name="Line Chart – Month-wise Sales" sheetId="17" r:id="rId5"/>
    <sheet name="Pie Chart – Quarter-wise Sales" sheetId="16" r:id="rId6"/>
    <sheet name="Combo Chart – SalesAmount + Pro" sheetId="14" r:id="rId7"/>
    <sheet name="Top 5 Products by Sales (Bar Ch" sheetId="18" r:id="rId8"/>
    <sheet name="Top Customers by Sales (Horizon" sheetId="19" r:id="rId9"/>
  </sheets>
  <definedNames>
    <definedName name="Slicer_Weekday_Name">#N/A</definedName>
    <definedName name="Slicer_Year">#N/A</definedName>
  </definedNames>
  <calcPr calcId="191029"/>
  <pivotCaches>
    <pivotCache cacheId="0" r:id="rId10"/>
    <pivotCache cacheId="1" r:id="rId11"/>
    <pivotCache cacheId="2" r:id="rId12"/>
    <pivotCache cacheId="3" r:id="rId13"/>
    <pivotCache cacheId="4" r:id="rId14"/>
    <pivotCache cacheId="5" r:id="rId15"/>
    <pivotCache cacheId="6" r:id="rId16"/>
    <pivotCache cacheId="7" r:id="rId17"/>
    <pivotCache cacheId="8" r:id="rId18"/>
    <pivotCache cacheId="9" r:id="rId19"/>
    <pivotCache cacheId="10" r:id="rId20"/>
  </pivotCaches>
  <extLst>
    <ext xmlns:x14="http://schemas.microsoft.com/office/spreadsheetml/2009/9/main" uri="{876F7934-8845-4945-9796-88D515C7AA90}">
      <x14:pivotCaches>
        <pivotCache cacheId="11" r:id="rId21"/>
      </x14:pivotCaches>
    </ext>
    <ext xmlns:x14="http://schemas.microsoft.com/office/spreadsheetml/2009/9/main" uri="{BBE1A952-AA13-448e-AADC-164F8A28A991}">
      <x14:slicerCaches>
        <x14:slicerCache r:id="rId22"/>
        <x14:slicerCache r:id="rId2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b15a7388-1780-4fed-b9a3-869a27006dca" name="Sales" connection="Query - Sales"/>
          <x15:modelTable id="DimProduct_85806d28-9020-4986-948c-461cb1153f9a" name="DimProduct" connection="Query - DimProduct"/>
          <x15:modelTable id="DimProdSubCategory_b49b883a-f1dd-42ec-862d-6cff8ed86450" name="DimProdSubCategory" connection="Query - DimProdSubCategory"/>
          <x15:modelTable id="DimProdCategory_da7c7e7f-2251-4904-b42d-a5024431e3bf" name="DimProdCategory" connection="Query - DimProdCategory"/>
          <x15:modelTable id="Product_Lookup_a2970a9a-f432-436f-b683-0b1883ea6bdc" name="Product_Lookup" connection="Query - Product_Lookup"/>
          <x15:modelTable id="Dimcustomer_047dd69d-e537-46c9-9f35-9e3a02d9f8b2" name="Dimcustomer" connection="Query - Dimcustomer"/>
          <x15:modelTable id="Product_Sub_2bcbca30-29cb-4403-8889-de91d13ae66f" name="Product_Sub" connection="Query - Product_Sub"/>
          <x15:modelTable id="Sale2_1be53ddd-2289-4be7-b25c-96dde66d25cc" name="Sale2" connection="Query - Sale2"/>
        </x15:modelTables>
        <x15:modelRelationships>
          <x15:modelRelationship fromTable="Sale2" fromColumn="ProductKey" toTable="Product_Lookup" toColumn="ProductKey"/>
          <x15:modelRelationship fromTable="Sale2" fromColumn="CustomerKey" toTable="Dimcustomer" toColumn="Customer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13" i="27" l="1"/>
  <c r="B10" i="27"/>
  <c r="B7" i="27"/>
  <c r="B4" i="27"/>
</calcChain>
</file>

<file path=xl/connections.xml><?xml version="1.0" encoding="utf-8"?>
<connections xmlns="http://schemas.openxmlformats.org/spreadsheetml/2006/main">
  <connection id="1" name="Query - Dimcustomer" description="Connection to the 'Dimcustomer' query in the workbook." type="100" refreshedVersion="7" minRefreshableVersion="5">
    <extLst>
      <ext xmlns:x15="http://schemas.microsoft.com/office/spreadsheetml/2010/11/main" uri="{DE250136-89BD-433C-8126-D09CA5730AF9}">
        <x15:connection id="51adda58-1faa-4c56-a1f4-57946a6894a8"/>
      </ext>
    </extLst>
  </connection>
  <connection id="2" name="Query - DimProdCategory" description="Connection to the 'DimProdCategory' query in the workbook." type="100" refreshedVersion="7" minRefreshableVersion="5">
    <extLst>
      <ext xmlns:x15="http://schemas.microsoft.com/office/spreadsheetml/2010/11/main" uri="{DE250136-89BD-433C-8126-D09CA5730AF9}">
        <x15:connection id="8377c190-6a22-4a1e-8623-63bdd35447fc">
          <x15:oledbPr connection="Provider=Microsoft.Mashup.OleDb.1;Data Source=$Workbook$;Location=DimProdCategory;Extended Properties=&quot;&quot;">
            <x15:dbTables>
              <x15:dbTable name="DimProdCategory"/>
            </x15:dbTables>
          </x15:oledbPr>
        </x15:connection>
      </ext>
    </extLst>
  </connection>
  <connection id="3" name="Query - DimProdSubCategory" description="Connection to the 'DimProdSubCategory' query in the workbook." type="100" refreshedVersion="7" minRefreshableVersion="5">
    <extLst>
      <ext xmlns:x15="http://schemas.microsoft.com/office/spreadsheetml/2010/11/main" uri="{DE250136-89BD-433C-8126-D09CA5730AF9}">
        <x15:connection id="5ad5258c-6d67-4575-8edf-c5796a6b9c69">
          <x15:oledbPr connection="Provider=Microsoft.Mashup.OleDb.1;Data Source=$Workbook$;Location=DimProdSubCategory;Extended Properties=&quot;&quot;">
            <x15:dbTables>
              <x15:dbTable name="DimProdSubCategory"/>
            </x15:dbTables>
          </x15:oledbPr>
        </x15:connection>
      </ext>
    </extLst>
  </connection>
  <connection id="4" name="Query - DimProduct" description="Connection to the 'DimProduct' query in the workbook." type="100" refreshedVersion="7" minRefreshableVersion="5">
    <extLst>
      <ext xmlns:x15="http://schemas.microsoft.com/office/spreadsheetml/2010/11/main" uri="{DE250136-89BD-433C-8126-D09CA5730AF9}">
        <x15:connection id="6c7f3cd6-1610-469d-a899-ef2d91a79234">
          <x15:oledbPr connection="Provider=Microsoft.Mashup.OleDb.1;Data Source=$Workbook$;Location=DimProduct;Extended Properties=&quot;&quot;">
            <x15:dbTables>
              <x15:dbTable name="DimProduct"/>
            </x15:dbTables>
          </x15:oledbPr>
        </x15:connection>
      </ext>
    </extLst>
  </connection>
  <connection id="5" keepAlive="1" name="Query - FactInternetSales" description="Connection to the 'FactInternetSales' query in the workbook." type="5" refreshedVersion="7" background="1" saveData="1">
    <dbPr connection="Provider=Microsoft.Mashup.OleDb.1;Data Source=$Workbook$;Location=FactInternetSales;Extended Properties=&quot;&quot;" command="SELECT * FROM [FactInternetSales]"/>
  </connection>
  <connection id="6" keepAlive="1" name="Query - FactInternetSales_New" description="Connection to the 'FactInternetSales_New' query in the workbook." type="5" refreshedVersion="7" background="1" saveData="1">
    <dbPr connection="Provider=Microsoft.Mashup.OleDb.1;Data Source=$Workbook$;Location=FactInternetSales_New;Extended Properties=&quot;&quot;" command="SELECT * FROM [FactInternetSales_New]"/>
  </connection>
  <connection id="7" name="Query - Product_Lookup" description="Connection to the 'Product_Lookup' query in the workbook." type="100" refreshedVersion="7" minRefreshableVersion="5">
    <extLst>
      <ext xmlns:x15="http://schemas.microsoft.com/office/spreadsheetml/2010/11/main" uri="{DE250136-89BD-433C-8126-D09CA5730AF9}">
        <x15:connection id="4a2be5a2-6405-4ec8-980e-ae3b2112704e"/>
      </ext>
    </extLst>
  </connection>
  <connection id="8" name="Query - Product_Sub" description="Connection to the 'Product_Sub' query in the workbook." type="100" refreshedVersion="7" minRefreshableVersion="5">
    <extLst>
      <ext xmlns:x15="http://schemas.microsoft.com/office/spreadsheetml/2010/11/main" uri="{DE250136-89BD-433C-8126-D09CA5730AF9}">
        <x15:connection id="f0a203be-8aeb-492a-b4b9-f983c9965adc">
          <x15:oledbPr connection="Provider=Microsoft.Mashup.OleDb.1;Data Source=$Workbook$;Location=Product_Sub;Extended Properties=&quot;&quot;">
            <x15:dbTables>
              <x15:dbTable name="Product_Sub"/>
            </x15:dbTables>
          </x15:oledbPr>
        </x15:connection>
      </ext>
    </extLst>
  </connection>
  <connection id="9" name="Query - Sale2" description="Connection to the 'Sale2' query in the workbook." type="100" refreshedVersion="7" minRefreshableVersion="5">
    <extLst>
      <ext xmlns:x15="http://schemas.microsoft.com/office/spreadsheetml/2010/11/main" uri="{DE250136-89BD-433C-8126-D09CA5730AF9}">
        <x15:connection id="2c1fa090-01b9-4cbe-be98-9b4656e3387b"/>
      </ext>
    </extLst>
  </connection>
  <connection id="10" name="Query - Sales" description="Connection to the 'Sales' query in the workbook." type="100" refreshedVersion="7" minRefreshableVersion="5">
    <extLst>
      <ext xmlns:x15="http://schemas.microsoft.com/office/spreadsheetml/2010/11/main" uri="{DE250136-89BD-433C-8126-D09CA5730AF9}">
        <x15:connection id="e12aa048-872b-4c4c-87a6-b72bee86e6ec"/>
      </ext>
    </extLst>
  </connection>
  <connection id="11" keepAlive="1" name="ThisWorkbookDataModel" description="Data Model" type="5" refreshedVersion="7" minRefreshableVersion="5" saveData="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ales].[Year].[All]}"/>
  </metadataStrings>
  <mdxMetadata count="1">
    <mdx n="0" f="s">
      <ms ns="1" c="0"/>
    </mdx>
  </mdxMetadata>
  <valueMetadata count="1">
    <bk>
      <rc t="1" v="0"/>
    </bk>
  </valueMetadata>
</metadata>
</file>

<file path=xl/sharedStrings.xml><?xml version="1.0" encoding="utf-8"?>
<sst xmlns="http://schemas.openxmlformats.org/spreadsheetml/2006/main" count="79" uniqueCount="60">
  <si>
    <t>January</t>
  </si>
  <si>
    <t>February</t>
  </si>
  <si>
    <t>March</t>
  </si>
  <si>
    <t>April</t>
  </si>
  <si>
    <t>May</t>
  </si>
  <si>
    <t>June</t>
  </si>
  <si>
    <t>July</t>
  </si>
  <si>
    <t>August</t>
  </si>
  <si>
    <t>September</t>
  </si>
  <si>
    <t>October</t>
  </si>
  <si>
    <t>November</t>
  </si>
  <si>
    <t>December</t>
  </si>
  <si>
    <t>Row Labels</t>
  </si>
  <si>
    <t>Grand Total</t>
  </si>
  <si>
    <t>Sum of Sales Amount</t>
  </si>
  <si>
    <t>Year</t>
  </si>
  <si>
    <t>All</t>
  </si>
  <si>
    <t>Q1</t>
  </si>
  <si>
    <t>Q2</t>
  </si>
  <si>
    <t>Q3</t>
  </si>
  <si>
    <t>Q4</t>
  </si>
  <si>
    <t>Sum of ProductionCost</t>
  </si>
  <si>
    <t>Mountain-200 Black, 38</t>
  </si>
  <si>
    <t>Mountain-200 Black, 42</t>
  </si>
  <si>
    <t>Mountain-200 Black, 46</t>
  </si>
  <si>
    <t>Mountain-200 Silver, 38</t>
  </si>
  <si>
    <t>Mountain-200 Silver, 46</t>
  </si>
  <si>
    <t>Adriana L Gonzalez</t>
  </si>
  <si>
    <t>Brad  She</t>
  </si>
  <si>
    <t>Brandi D Gill</t>
  </si>
  <si>
    <t>Francisco A Sara</t>
  </si>
  <si>
    <t>Kaitlyn J Henderson</t>
  </si>
  <si>
    <t>Margaret  He</t>
  </si>
  <si>
    <t>Maurice M Shan</t>
  </si>
  <si>
    <t>Nichole  Nara</t>
  </si>
  <si>
    <t>Randall M Dominguez</t>
  </si>
  <si>
    <t>Rosa K Hu</t>
  </si>
  <si>
    <t>2012-Dec</t>
  </si>
  <si>
    <t>2011-Dec</t>
  </si>
  <si>
    <t>2011-Nov</t>
  </si>
  <si>
    <t>2011-Oct</t>
  </si>
  <si>
    <t>2011-Sep</t>
  </si>
  <si>
    <t>2011-Aug</t>
  </si>
  <si>
    <t>2011-Jul</t>
  </si>
  <si>
    <t>2011-Jun</t>
  </si>
  <si>
    <t>2013-Dec</t>
  </si>
  <si>
    <t>2013-Nov</t>
  </si>
  <si>
    <t>2013-Oct</t>
  </si>
  <si>
    <t>2013-Sep</t>
  </si>
  <si>
    <t>2013-Aug</t>
  </si>
  <si>
    <t>2013-Jul</t>
  </si>
  <si>
    <t>2013-Jun</t>
  </si>
  <si>
    <t>2013-May</t>
  </si>
  <si>
    <t>2013-Apr</t>
  </si>
  <si>
    <t>2013-Mar</t>
  </si>
  <si>
    <t>2013-Feb</t>
  </si>
  <si>
    <t>2013-Jan</t>
  </si>
  <si>
    <t>Sum of Profit</t>
  </si>
  <si>
    <t>Distinct Count of FullName</t>
  </si>
  <si>
    <t>Count of Product Name</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</si>
</sst>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4" formatCode="_ &quot;₹&quot;\ * #,##0.00_ ;_ &quot;₹&quot;\ * \-#,##0.00_ ;_ &quot;₹&quot;\ * &quot;-&quot;??_ ;_ @_ "/>
    <numFmt numFmtId="164" formatCode="#,##0,&quot;K&quot;"/>
  </numFmts>
  <fonts count="3" x14ac:knownFonts="1">
    <font>
      <sz val="11"/>
      <color theme="1"/>
      <name val="Calibri"/>
      <family val="2"/>
      <scheme val="minor"/>
    </font>
    <font>
      <b/>
      <sz val="11"/>
      <color theme="1"/>
      <name val="Calibri"/>
      <family val="2"/>
      <scheme val="minor"/>
    </font>
    <font>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style="thin">
        <color theme="4" tint="0.39997558519241921"/>
      </top>
      <bottom/>
      <diagonal/>
    </border>
  </borders>
  <cellStyleXfs count="2">
    <xf numFmtId="0" fontId="0" fillId="0" borderId="0"/>
    <xf numFmtId="44" fontId="2" fillId="0" borderId="0" applyFont="0" applyFill="0" applyBorder="0" applyAlignment="0" applyProtection="0"/>
  </cellStyleXfs>
  <cellXfs count="7">
    <xf numFmtId="0" fontId="0" fillId="0" borderId="0" xfId="0"/>
    <xf numFmtId="0" fontId="0" fillId="0" borderId="0" xfId="0" applyNumberFormat="1"/>
    <xf numFmtId="0" fontId="0" fillId="0" borderId="0" xfId="0" pivotButton="1"/>
    <xf numFmtId="0" fontId="0" fillId="0" borderId="0" xfId="0" applyAlignment="1">
      <alignment horizontal="left"/>
    </xf>
    <xf numFmtId="164" fontId="0" fillId="0" borderId="0" xfId="0" applyNumberFormat="1"/>
    <xf numFmtId="164" fontId="1" fillId="2" borderId="1" xfId="0" applyNumberFormat="1" applyFont="1" applyFill="1" applyBorder="1"/>
    <xf numFmtId="164" fontId="0" fillId="0" borderId="0" xfId="1" applyNumberFormat="1" applyFont="1"/>
  </cellXfs>
  <cellStyles count="2">
    <cellStyle name="Currency" xfId="1" builtinId="4"/>
    <cellStyle name="Normal" xfId="0" builtinId="0"/>
  </cellStyles>
  <dxfs count="1">
    <dxf>
      <font>
        <b/>
        <i val="0"/>
        <sz val="14"/>
        <color rgb="FF425C59"/>
        <name val="Microsoft Sans Serif"/>
        <scheme val="none"/>
      </font>
      <fill>
        <patternFill>
          <fgColor rgb="FFFFFFFF"/>
          <bgColor theme="0"/>
        </patternFill>
      </fill>
    </dxf>
  </dxfs>
  <tableStyles count="1" defaultTableStyle="TableStyleMedium2" defaultPivotStyle="PivotStyleLight16">
    <tableStyle name="Slicer Style 6" pivot="0" table="0" count="3">
      <tableStyleElement type="headerRow" dxfId="0"/>
    </tableStyle>
  </tableStyles>
  <colors>
    <mruColors>
      <color rgb="FFD3F2FB"/>
      <color rgb="FFFFFFFF"/>
      <color rgb="FFB48900"/>
      <color rgb="FF425C59"/>
      <color rgb="FFE2ECEB"/>
    </mruColors>
  </colors>
  <extLst>
    <ext xmlns:x14="http://schemas.microsoft.com/office/spreadsheetml/2009/9/main" uri="{46F421CA-312F-682f-3DD2-61675219B42D}">
      <x14:dxfs count="2">
        <dxf>
          <font>
            <color theme="0"/>
            <name val="Microsoft JhengHei UI"/>
            <scheme val="none"/>
          </font>
          <fill>
            <patternFill>
              <fgColor rgb="FFB48900"/>
              <bgColor rgb="FFB48900"/>
            </patternFill>
          </fill>
          <border>
            <left style="thin">
              <color auto="1"/>
            </left>
            <right style="thin">
              <color auto="1"/>
            </right>
            <top style="thin">
              <color auto="1"/>
            </top>
            <bottom style="thin">
              <color auto="1"/>
            </bottom>
          </border>
        </dxf>
        <dxf>
          <font>
            <b/>
            <i val="0"/>
            <sz val="10"/>
            <color theme="0"/>
            <name val="Microsoft Sans Serif"/>
            <scheme val="none"/>
          </font>
          <fill>
            <gradientFill degree="45">
              <stop position="0">
                <color rgb="FF425C59"/>
              </stop>
              <stop position="1">
                <color rgb="FF425C59"/>
              </stop>
            </gradientFill>
          </fill>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6">
          <x14:slicerStyleElements>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26" Type="http://schemas.openxmlformats.org/officeDocument/2006/relationships/styles" Target="styles.xml"/><Relationship Id="rId39" Type="http://schemas.openxmlformats.org/officeDocument/2006/relationships/customXml" Target="../customXml/item10.xml"/><Relationship Id="rId3" Type="http://schemas.openxmlformats.org/officeDocument/2006/relationships/worksheet" Target="worksheets/sheet3.xml"/><Relationship Id="rId21" Type="http://schemas.openxmlformats.org/officeDocument/2006/relationships/pivotCacheDefinition" Target="pivotCache/pivotCacheDefinition12.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openxmlformats.org/officeDocument/2006/relationships/pivotCacheDefinition" Target="pivotCache/pivotCacheDefinition11.xml"/><Relationship Id="rId29" Type="http://schemas.openxmlformats.org/officeDocument/2006/relationships/calcChain" Target="calcChain.xml"/><Relationship Id="rId41" Type="http://schemas.openxmlformats.org/officeDocument/2006/relationships/customXml" Target="../customXml/item12.xml"/><Relationship Id="rId54" Type="http://schemas.openxmlformats.org/officeDocument/2006/relationships/powerPivotData" Target="model/item.data"/><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theme" Target="theme/them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3" Type="http://schemas.openxmlformats.org/officeDocument/2006/relationships/customXml" Target="../customXml/item24.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microsoft.com/office/2007/relationships/slicerCache" Target="slicerCaches/slicerCache2.xml"/><Relationship Id="rId28" Type="http://schemas.openxmlformats.org/officeDocument/2006/relationships/sheetMetadata" Target="metadata.xml"/><Relationship Id="rId36" Type="http://schemas.openxmlformats.org/officeDocument/2006/relationships/customXml" Target="../customXml/item7.xml"/><Relationship Id="rId49" Type="http://schemas.openxmlformats.org/officeDocument/2006/relationships/customXml" Target="../customXml/item20.xml"/><Relationship Id="rId10" Type="http://schemas.openxmlformats.org/officeDocument/2006/relationships/pivotCacheDefinition" Target="pivotCache/pivotCacheDefinition1.xml"/><Relationship Id="rId19" Type="http://schemas.openxmlformats.org/officeDocument/2006/relationships/pivotCacheDefinition" Target="pivotCache/pivotCacheDefinition10.xml"/><Relationship Id="rId31" Type="http://schemas.openxmlformats.org/officeDocument/2006/relationships/customXml" Target="../customXml/item2.xml"/><Relationship Id="rId44" Type="http://schemas.openxmlformats.org/officeDocument/2006/relationships/customXml" Target="../customXml/item15.xml"/><Relationship Id="rId52" Type="http://schemas.openxmlformats.org/officeDocument/2006/relationships/customXml" Target="../customXml/item2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microsoft.com/office/2007/relationships/slicerCache" Target="slicerCaches/slicerCache1.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8" Type="http://schemas.openxmlformats.org/officeDocument/2006/relationships/worksheet" Target="worksheets/sheet8.xml"/><Relationship Id="rId51"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Work(Excel).xlsx]Pie Chart – Quarter-wise Sales!PivotTable4</c:name>
    <c:fmtId val="8"/>
  </c:pivotSource>
  <c:chart>
    <c:autoTitleDeleted val="1"/>
    <c:pivotFmts>
      <c:pivotFmt>
        <c:idx val="0"/>
        <c:dLbl>
          <c:idx val="0"/>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1"/>
        <c:dLbl>
          <c:idx val="0"/>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2"/>
      </c:pivotFmt>
      <c:pivotFmt>
        <c:idx val="3"/>
      </c:pivotFmt>
      <c:pivotFmt>
        <c:idx val="4"/>
      </c:pivotFmt>
      <c:pivotFmt>
        <c:idx val="5"/>
      </c:pivotFmt>
      <c:pivotFmt>
        <c:idx val="6"/>
        <c:dLbl>
          <c:idx val="0"/>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7"/>
        <c:dLbl>
          <c:idx val="0"/>
          <c:layout>
            <c:manualLayout>
              <c:x val="0.16180756160240103"/>
              <c:y val="-6.6532268626534899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8"/>
        <c:dLbl>
          <c:idx val="0"/>
          <c:layout>
            <c:manualLayout>
              <c:x val="0.13775508622907115"/>
              <c:y val="5.7459686541098322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15:layout>
                <c:manualLayout>
                  <c:w val="0.10738354177090267"/>
                  <c:h val="0.1812701900670228"/>
                </c:manualLayout>
              </c15:layout>
            </c:ext>
          </c:extLst>
        </c:dLbl>
      </c:pivotFmt>
      <c:pivotFmt>
        <c:idx val="9"/>
        <c:dLbl>
          <c:idx val="0"/>
          <c:layout>
            <c:manualLayout>
              <c:x val="-0.14431485223997931"/>
              <c:y val="-1.1088583341494829E-16"/>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10"/>
        <c:dLbl>
          <c:idx val="0"/>
          <c:layout>
            <c:manualLayout>
              <c:x val="-0.12244896553695213"/>
              <c:y val="-0.15725808948090073"/>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11"/>
        <c:dLbl>
          <c:idx val="0"/>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12"/>
        <c:dLbl>
          <c:idx val="0"/>
          <c:layout>
            <c:manualLayout>
              <c:x val="0.16180756160240103"/>
              <c:y val="-6.6532268626534899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13"/>
        <c:dLbl>
          <c:idx val="0"/>
          <c:layout>
            <c:manualLayout>
              <c:x val="0.13775508622907115"/>
              <c:y val="5.7459686541098322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15:layout>
                <c:manualLayout>
                  <c:w val="0.10738354177090267"/>
                  <c:h val="0.1812701900670228"/>
                </c:manualLayout>
              </c15:layout>
            </c:ext>
          </c:extLst>
        </c:dLbl>
      </c:pivotFmt>
      <c:pivotFmt>
        <c:idx val="14"/>
        <c:dLbl>
          <c:idx val="0"/>
          <c:layout>
            <c:manualLayout>
              <c:x val="-0.13994167489937392"/>
              <c:y val="4.8387104455661634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15"/>
        <c:dLbl>
          <c:idx val="0"/>
          <c:layout>
            <c:manualLayout>
              <c:x val="-0.10058307883392498"/>
              <c:y val="-0.15725808948090073"/>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16"/>
        <c:dLbl>
          <c:idx val="0"/>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17"/>
        <c:dLbl>
          <c:idx val="0"/>
          <c:layout>
            <c:manualLayout>
              <c:x val="0.16180756160240103"/>
              <c:y val="-6.6532268626534899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18"/>
        <c:dLbl>
          <c:idx val="0"/>
          <c:layout>
            <c:manualLayout>
              <c:x val="0.13775508622907115"/>
              <c:y val="5.7459686541098322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15:layout>
                <c:manualLayout>
                  <c:w val="0.10738354177090267"/>
                  <c:h val="0.1812701900670228"/>
                </c:manualLayout>
              </c15:layout>
            </c:ext>
          </c:extLst>
        </c:dLbl>
      </c:pivotFmt>
      <c:pivotFmt>
        <c:idx val="19"/>
        <c:dLbl>
          <c:idx val="0"/>
          <c:layout>
            <c:manualLayout>
              <c:x val="-0.13994167489937392"/>
              <c:y val="4.8387104455661634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20"/>
        <c:dLbl>
          <c:idx val="0"/>
          <c:layout>
            <c:manualLayout>
              <c:x val="-0.10058307883392498"/>
              <c:y val="-0.15725808948090073"/>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21"/>
        <c:dLbl>
          <c:idx val="0"/>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22"/>
        <c:dLbl>
          <c:idx val="0"/>
          <c:layout>
            <c:manualLayout>
              <c:x val="0.16180756160240103"/>
              <c:y val="-6.6532268626534899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23"/>
        <c:dLbl>
          <c:idx val="0"/>
          <c:layout>
            <c:manualLayout>
              <c:x val="0.13775508622907115"/>
              <c:y val="5.7459686541098322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15:layout>
                <c:manualLayout>
                  <c:w val="0.10738354177090267"/>
                  <c:h val="0.1812701900670228"/>
                </c:manualLayout>
              </c15:layout>
            </c:ext>
          </c:extLst>
        </c:dLbl>
      </c:pivotFmt>
      <c:pivotFmt>
        <c:idx val="24"/>
        <c:dLbl>
          <c:idx val="0"/>
          <c:layout>
            <c:manualLayout>
              <c:x val="-0.1180757881963467"/>
              <c:y val="6.0483880569577181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25"/>
        <c:dLbl>
          <c:idx val="0"/>
          <c:layout>
            <c:manualLayout>
              <c:x val="-0.10058307883392498"/>
              <c:y val="-0.15725808948090073"/>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26"/>
        <c:dLbl>
          <c:idx val="0"/>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27"/>
        <c:dLbl>
          <c:idx val="0"/>
          <c:layout>
            <c:manualLayout>
              <c:x val="0.16180756160240103"/>
              <c:y val="-6.6532268626534899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28"/>
        <c:dLbl>
          <c:idx val="0"/>
          <c:layout>
            <c:manualLayout>
              <c:x val="0.13775508622907115"/>
              <c:y val="5.7459686541098322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15:layout>
                <c:manualLayout>
                  <c:w val="0.10738354177090267"/>
                  <c:h val="0.1812701900670228"/>
                </c:manualLayout>
              </c15:layout>
            </c:ext>
          </c:extLst>
        </c:dLbl>
      </c:pivotFmt>
      <c:pivotFmt>
        <c:idx val="29"/>
        <c:dLbl>
          <c:idx val="0"/>
          <c:layout>
            <c:manualLayout>
              <c:x val="-0.1180757881963467"/>
              <c:y val="6.0483880569577181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30"/>
        <c:dLbl>
          <c:idx val="0"/>
          <c:layout>
            <c:manualLayout>
              <c:x val="-0.10058307883392498"/>
              <c:y val="-0.15725808948090073"/>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31"/>
        <c:dLbl>
          <c:idx val="0"/>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32"/>
        <c:dLbl>
          <c:idx val="0"/>
          <c:layout>
            <c:manualLayout>
              <c:x val="0.16180756160240103"/>
              <c:y val="-6.6532268626534899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33"/>
        <c:dLbl>
          <c:idx val="0"/>
          <c:layout>
            <c:manualLayout>
              <c:x val="0.13775508622907115"/>
              <c:y val="5.7459686541098322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15:layout>
                <c:manualLayout>
                  <c:w val="0.10738354177090267"/>
                  <c:h val="0.1812701900670228"/>
                </c:manualLayout>
              </c15:layout>
            </c:ext>
          </c:extLst>
        </c:dLbl>
      </c:pivotFmt>
      <c:pivotFmt>
        <c:idx val="34"/>
        <c:dLbl>
          <c:idx val="0"/>
          <c:layout>
            <c:manualLayout>
              <c:x val="-0.1180757881963467"/>
              <c:y val="6.0483880569577181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35"/>
        <c:dLbl>
          <c:idx val="0"/>
          <c:layout>
            <c:manualLayout>
              <c:x val="-0.10058307883392498"/>
              <c:y val="-0.15725808948090073"/>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36"/>
        <c:dLbl>
          <c:idx val="0"/>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37"/>
        <c:dLbl>
          <c:idx val="0"/>
          <c:layout>
            <c:manualLayout>
              <c:x val="0.16180756160240103"/>
              <c:y val="-6.6532268626534899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38"/>
        <c:dLbl>
          <c:idx val="0"/>
          <c:layout>
            <c:manualLayout>
              <c:x val="0.13775508622907115"/>
              <c:y val="5.7459686541098322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15:layout>
                <c:manualLayout>
                  <c:w val="0.10738354177090267"/>
                  <c:h val="0.1812701900670228"/>
                </c:manualLayout>
              </c15:layout>
            </c:ext>
          </c:extLst>
        </c:dLbl>
      </c:pivotFmt>
      <c:pivotFmt>
        <c:idx val="39"/>
        <c:dLbl>
          <c:idx val="0"/>
          <c:layout>
            <c:manualLayout>
              <c:x val="-0.1180757881963467"/>
              <c:y val="6.0483880569577181E-2"/>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40"/>
        <c:dLbl>
          <c:idx val="0"/>
          <c:layout>
            <c:manualLayout>
              <c:x val="-0.10058307883392498"/>
              <c:y val="-0.15725808948090073"/>
            </c:manualLayout>
          </c:layout>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41"/>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4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43"/>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44"/>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3"/>
                  </a:solidFill>
                  <a:latin typeface="+mn-lt"/>
                  <a:ea typeface="+mn-ea"/>
                  <a:cs typeface="+mn-cs"/>
                </a:defRPr>
              </a:pPr>
              <a:endParaRPr lang="en-US"/>
            </a:p>
          </c:txPr>
          <c:dLblPos val="outEnd"/>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45"/>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solidFill>
                  <a:latin typeface="+mn-lt"/>
                  <a:ea typeface="+mn-ea"/>
                  <a:cs typeface="+mn-cs"/>
                </a:defRPr>
              </a:pPr>
              <a:endParaRPr lang="en-US"/>
            </a:p>
          </c:txPr>
          <c:dLblPos val="outEnd"/>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s>
    <c:view3D>
      <c:rotX val="30"/>
      <c:rotY val="0"/>
      <c:depthPercent val="100"/>
      <c:rAngAx val="0"/>
      <c:perspective val="3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'Pie Chart – Quarter-wise Sales'!$B$1</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xmlns:c16r2="http://schemas.microsoft.com/office/drawing/2015/06/chart">
              <c:ext xmlns:c16="http://schemas.microsoft.com/office/drawing/2014/chart" uri="{C3380CC4-5D6E-409C-BE32-E72D297353CC}">
                <c16:uniqueId val="{00000001-2935-4A54-9299-CD55DA61C1B7}"/>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xmlns:c16r2="http://schemas.microsoft.com/office/drawing/2015/06/chart">
              <c:ext xmlns:c16="http://schemas.microsoft.com/office/drawing/2014/chart" uri="{C3380CC4-5D6E-409C-BE32-E72D297353CC}">
                <c16:uniqueId val="{00000003-2935-4A54-9299-CD55DA61C1B7}"/>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xmlns:c16r2="http://schemas.microsoft.com/office/drawing/2015/06/chart">
              <c:ext xmlns:c16="http://schemas.microsoft.com/office/drawing/2014/chart" uri="{C3380CC4-5D6E-409C-BE32-E72D297353CC}">
                <c16:uniqueId val="{00000005-2935-4A54-9299-CD55DA61C1B7}"/>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xmlns:c16r2="http://schemas.microsoft.com/office/drawing/2015/06/chart">
              <c:ext xmlns:c16="http://schemas.microsoft.com/office/drawing/2014/chart" uri="{C3380CC4-5D6E-409C-BE32-E72D297353CC}">
                <c16:uniqueId val="{00000007-2935-4A54-9299-CD55DA61C1B7}"/>
              </c:ext>
            </c:extLst>
          </c:dPt>
          <c:dLbls>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3"/>
                      </a:solidFill>
                      <a:latin typeface="+mn-lt"/>
                      <a:ea typeface="+mn-ea"/>
                      <a:cs typeface="+mn-cs"/>
                    </a:defRPr>
                  </a:pPr>
                  <a:endParaRPr lang="en-US"/>
                </a:p>
              </c:txPr>
              <c:dLblPos val="outEnd"/>
              <c:showLegendKey val="0"/>
              <c:showVal val="0"/>
              <c:showCatName val="1"/>
              <c:showSerName val="0"/>
              <c:showPercent val="1"/>
              <c:showBubbleSize val="0"/>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solidFill>
                      <a:latin typeface="+mn-lt"/>
                      <a:ea typeface="+mn-ea"/>
                      <a:cs typeface="+mn-cs"/>
                    </a:defRPr>
                  </a:pPr>
                  <a:endParaRPr lang="en-US"/>
                </a:p>
              </c:txPr>
              <c:dLblPos val="outEnd"/>
              <c:showLegendKey val="0"/>
              <c:showVal val="0"/>
              <c:showCatName val="1"/>
              <c:showSerName val="0"/>
              <c:showPercent val="1"/>
              <c:showBubbleSize val="0"/>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dLbls>
          <c:cat>
            <c:strRef>
              <c:f>'Pie Chart – Quarter-wise Sales'!$A$2:$A$6</c:f>
              <c:strCache>
                <c:ptCount val="4"/>
                <c:pt idx="0">
                  <c:v>Q1</c:v>
                </c:pt>
                <c:pt idx="1">
                  <c:v>Q2</c:v>
                </c:pt>
                <c:pt idx="2">
                  <c:v>Q3</c:v>
                </c:pt>
                <c:pt idx="3">
                  <c:v>Q4</c:v>
                </c:pt>
              </c:strCache>
            </c:strRef>
          </c:cat>
          <c:val>
            <c:numRef>
              <c:f>'Pie Chart – Quarter-wise Sales'!$B$2:$B$6</c:f>
              <c:numCache>
                <c:formatCode>General</c:formatCode>
                <c:ptCount val="4"/>
                <c:pt idx="0">
                  <c:v>5521839.5563000189</c:v>
                </c:pt>
                <c:pt idx="1">
                  <c:v>7089762.2710000621</c:v>
                </c:pt>
                <c:pt idx="2">
                  <c:v>7639278.1092001023</c:v>
                </c:pt>
                <c:pt idx="3">
                  <c:v>9107797.2842000686</c:v>
                </c:pt>
              </c:numCache>
            </c:numRef>
          </c:val>
          <c:extLst xmlns:c16r2="http://schemas.microsoft.com/office/drawing/2015/06/chart">
            <c:ext xmlns:c16="http://schemas.microsoft.com/office/drawing/2014/chart" uri="{C3380CC4-5D6E-409C-BE32-E72D297353CC}">
              <c16:uniqueId val="{00000008-2935-4A54-9299-CD55DA61C1B7}"/>
            </c:ext>
          </c:extLst>
        </c:ser>
        <c:dLbls>
          <c:dLblPos val="outEnd"/>
          <c:showLegendKey val="0"/>
          <c:showVal val="0"/>
          <c:showCatName val="1"/>
          <c:showSerName val="0"/>
          <c:showPercent val="1"/>
          <c:showBubbleSize val="0"/>
          <c:showLeaderLines val="1"/>
        </c:dLbls>
      </c:pie3DChart>
      <c:spPr>
        <a:noFill/>
        <a:ln>
          <a:noFill/>
        </a:ln>
        <a:effectLst/>
      </c:spPr>
    </c:plotArea>
    <c:plotVisOnly val="1"/>
    <c:dispBlanksAs val="gap"/>
    <c:showDLblsOverMax val="0"/>
    <c:extLst xmlns:c16r2="http://schemas.microsoft.com/office/drawing/2015/06/char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Series val="1"/>
        <c14:dropZonesVisible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Work(Excel).xlsx]Pie Chart – Quarter-wise Sales!PivotTable4</c:name>
    <c:fmtId val="0"/>
  </c:pivotSource>
  <c:chart>
    <c:autoTitleDeleted val="1"/>
    <c:pivotFmts>
      <c:pivotFmt>
        <c:idx val="0"/>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2"/>
          </a:solidFill>
          <a:ln w="19050">
            <a:solidFill>
              <a:schemeClr val="lt1"/>
            </a:solidFill>
          </a:ln>
          <a:effectLst/>
        </c:spPr>
      </c:pivotFmt>
      <c:pivotFmt>
        <c:idx val="3"/>
        <c:spPr>
          <a:solidFill>
            <a:schemeClr val="accent3"/>
          </a:solidFill>
          <a:ln w="19050">
            <a:solidFill>
              <a:schemeClr val="lt1"/>
            </a:solidFill>
          </a:ln>
          <a:effectLst/>
        </c:spPr>
      </c:pivotFmt>
      <c:pivotFmt>
        <c:idx val="4"/>
        <c:spPr>
          <a:solidFill>
            <a:schemeClr val="accent4"/>
          </a:solidFill>
          <a:ln w="19050">
            <a:solidFill>
              <a:schemeClr val="lt1"/>
            </a:solidFill>
          </a:ln>
          <a:effectLst/>
        </c:spPr>
      </c:pivotFmt>
    </c:pivotFmts>
    <c:plotArea>
      <c:layout/>
      <c:pieChart>
        <c:varyColors val="1"/>
        <c:ser>
          <c:idx val="0"/>
          <c:order val="0"/>
          <c:tx>
            <c:strRef>
              <c:f>'Pie Chart – Quarter-wise Sales'!$B$1</c:f>
              <c:strCache>
                <c:ptCount val="1"/>
                <c:pt idx="0">
                  <c:v>Total</c:v>
                </c:pt>
              </c:strCache>
            </c:strRef>
          </c:tx>
          <c:dPt>
            <c:idx val="0"/>
            <c:bubble3D val="0"/>
            <c:spPr>
              <a:solidFill>
                <a:schemeClr val="accent1"/>
              </a:solidFill>
              <a:ln w="19050">
                <a:solidFill>
                  <a:schemeClr val="lt1"/>
                </a:solidFill>
              </a:ln>
              <a:effectLst/>
            </c:spPr>
            <c:extLst xmlns:c16r2="http://schemas.microsoft.com/office/drawing/2015/06/chart">
              <c:ext xmlns:c16="http://schemas.microsoft.com/office/drawing/2014/chart" uri="{C3380CC4-5D6E-409C-BE32-E72D297353CC}">
                <c16:uniqueId val="{00000001-C539-4680-9BF8-F397CD110342}"/>
              </c:ext>
            </c:extLst>
          </c:dPt>
          <c:dPt>
            <c:idx val="1"/>
            <c:bubble3D val="0"/>
            <c:spPr>
              <a:solidFill>
                <a:schemeClr val="accent2"/>
              </a:solidFill>
              <a:ln w="19050">
                <a:solidFill>
                  <a:schemeClr val="lt1"/>
                </a:solidFill>
              </a:ln>
              <a:effectLst/>
            </c:spPr>
            <c:extLst xmlns:c16r2="http://schemas.microsoft.com/office/drawing/2015/06/chart">
              <c:ext xmlns:c16="http://schemas.microsoft.com/office/drawing/2014/chart" uri="{C3380CC4-5D6E-409C-BE32-E72D297353CC}">
                <c16:uniqueId val="{00000003-C539-4680-9BF8-F397CD110342}"/>
              </c:ext>
            </c:extLst>
          </c:dPt>
          <c:dPt>
            <c:idx val="2"/>
            <c:bubble3D val="0"/>
            <c:spPr>
              <a:solidFill>
                <a:schemeClr val="accent3"/>
              </a:solidFill>
              <a:ln w="19050">
                <a:solidFill>
                  <a:schemeClr val="lt1"/>
                </a:solidFill>
              </a:ln>
              <a:effectLst/>
            </c:spPr>
            <c:extLst xmlns:c16r2="http://schemas.microsoft.com/office/drawing/2015/06/chart">
              <c:ext xmlns:c16="http://schemas.microsoft.com/office/drawing/2014/chart" uri="{C3380CC4-5D6E-409C-BE32-E72D297353CC}">
                <c16:uniqueId val="{00000005-C539-4680-9BF8-F397CD110342}"/>
              </c:ext>
            </c:extLst>
          </c:dPt>
          <c:dPt>
            <c:idx val="3"/>
            <c:bubble3D val="0"/>
            <c:spPr>
              <a:solidFill>
                <a:schemeClr val="accent4"/>
              </a:solidFill>
              <a:ln w="19050">
                <a:solidFill>
                  <a:schemeClr val="lt1"/>
                </a:solidFill>
              </a:ln>
              <a:effectLst/>
            </c:spPr>
            <c:extLst xmlns:c16r2="http://schemas.microsoft.com/office/drawing/2015/06/chart">
              <c:ext xmlns:c16="http://schemas.microsoft.com/office/drawing/2014/chart" uri="{C3380CC4-5D6E-409C-BE32-E72D297353CC}">
                <c16:uniqueId val="{00000007-C539-4680-9BF8-F397CD11034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dLbls>
          <c:cat>
            <c:strRef>
              <c:f>'Pie Chart – Quarter-wise Sales'!$A$2:$A$6</c:f>
              <c:strCache>
                <c:ptCount val="4"/>
                <c:pt idx="0">
                  <c:v>Q1</c:v>
                </c:pt>
                <c:pt idx="1">
                  <c:v>Q2</c:v>
                </c:pt>
                <c:pt idx="2">
                  <c:v>Q3</c:v>
                </c:pt>
                <c:pt idx="3">
                  <c:v>Q4</c:v>
                </c:pt>
              </c:strCache>
            </c:strRef>
          </c:cat>
          <c:val>
            <c:numRef>
              <c:f>'Pie Chart – Quarter-wise Sales'!$B$2:$B$6</c:f>
              <c:numCache>
                <c:formatCode>General</c:formatCode>
                <c:ptCount val="4"/>
                <c:pt idx="0">
                  <c:v>5521839.5563000189</c:v>
                </c:pt>
                <c:pt idx="1">
                  <c:v>7089762.2710000621</c:v>
                </c:pt>
                <c:pt idx="2">
                  <c:v>7639278.1092001023</c:v>
                </c:pt>
                <c:pt idx="3">
                  <c:v>9107797.2842000686</c:v>
                </c:pt>
              </c:numCache>
            </c:numRef>
          </c:val>
          <c:extLst xmlns:c16r2="http://schemas.microsoft.com/office/drawing/2015/06/chart">
            <c:ext xmlns:c16="http://schemas.microsoft.com/office/drawing/2014/chart" uri="{C3380CC4-5D6E-409C-BE32-E72D297353CC}">
              <c16:uniqueId val="{00000000-B9FC-486C-B2C9-546DFD1A5B13}"/>
            </c:ext>
          </c:extLst>
        </c:ser>
        <c:dLbls>
          <c:showLegendKey val="0"/>
          <c:showVal val="0"/>
          <c:showCatName val="1"/>
          <c:showSerName val="0"/>
          <c:showPercent val="1"/>
          <c:showBubbleSize val="0"/>
          <c:showLeaderLines val="1"/>
        </c:dLbls>
        <c:firstSliceAng val="0"/>
      </c:pieChart>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Series val="1"/>
        <c14:dropZonesVisible val="1"/>
      </c14:pivotOptions>
    </c:ext>
  </c:extLst>
</c:chartSpace>
</file>

<file path=xl/charts/chart11.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Work(Excel).xlsx]Combo Chart – SalesAmount + Pro!PivotTable5</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ln w="28575" cap="rnd">
            <a:solidFill>
              <a:schemeClr val="accent2"/>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cked"/>
        <c:varyColors val="0"/>
        <c:ser>
          <c:idx val="0"/>
          <c:order val="0"/>
          <c:tx>
            <c:strRef>
              <c:f>'Combo Chart – SalesAmount + Pro'!$B$1</c:f>
              <c:strCache>
                <c:ptCount val="1"/>
                <c:pt idx="0">
                  <c:v>Sum of Sales Amount</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dLbls>
          <c:cat>
            <c:strRef>
              <c:f>'Combo Chart – SalesAmount + Pro'!$A$2:$A$7</c:f>
              <c:strCache>
                <c:ptCount val="5"/>
                <c:pt idx="0">
                  <c:v>2010</c:v>
                </c:pt>
                <c:pt idx="1">
                  <c:v>2011</c:v>
                </c:pt>
                <c:pt idx="2">
                  <c:v>2012</c:v>
                </c:pt>
                <c:pt idx="3">
                  <c:v>2013</c:v>
                </c:pt>
                <c:pt idx="4">
                  <c:v>2014</c:v>
                </c:pt>
              </c:strCache>
            </c:strRef>
          </c:cat>
          <c:val>
            <c:numRef>
              <c:f>'Combo Chart – SalesAmount + Pro'!$B$2:$B$7</c:f>
              <c:numCache>
                <c:formatCode>General</c:formatCode>
                <c:ptCount val="5"/>
                <c:pt idx="0">
                  <c:v>43421.036399999997</c:v>
                </c:pt>
                <c:pt idx="1">
                  <c:v>7075525.9290999994</c:v>
                </c:pt>
                <c:pt idx="2">
                  <c:v>5842485.195199999</c:v>
                </c:pt>
                <c:pt idx="3">
                  <c:v>16351550.340000613</c:v>
                </c:pt>
                <c:pt idx="4">
                  <c:v>45694.720000000569</c:v>
                </c:pt>
              </c:numCache>
            </c:numRef>
          </c:val>
          <c:smooth val="0"/>
          <c:extLst xmlns:c16r2="http://schemas.microsoft.com/office/drawing/2015/06/chart">
            <c:ext xmlns:c16="http://schemas.microsoft.com/office/drawing/2014/chart" uri="{C3380CC4-5D6E-409C-BE32-E72D297353CC}">
              <c16:uniqueId val="{00000000-47F0-419E-8468-0C278056DF4E}"/>
            </c:ext>
          </c:extLst>
        </c:ser>
        <c:ser>
          <c:idx val="1"/>
          <c:order val="1"/>
          <c:tx>
            <c:strRef>
              <c:f>'Combo Chart – SalesAmount + Pro'!$C$1</c:f>
              <c:strCache>
                <c:ptCount val="1"/>
                <c:pt idx="0">
                  <c:v>Sum of ProductionCost</c:v>
                </c:pt>
              </c:strCache>
            </c:strRef>
          </c:tx>
          <c:spPr>
            <a:ln w="28575" cap="rnd">
              <a:solidFill>
                <a:schemeClr val="accent2"/>
              </a:solidFill>
              <a:round/>
            </a:ln>
            <a:effectLst/>
          </c:spPr>
          <c:marker>
            <c:symbol val="none"/>
          </c:marker>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dLbls>
          <c:cat>
            <c:strRef>
              <c:f>'Combo Chart – SalesAmount + Pro'!$A$2:$A$7</c:f>
              <c:strCache>
                <c:ptCount val="5"/>
                <c:pt idx="0">
                  <c:v>2010</c:v>
                </c:pt>
                <c:pt idx="1">
                  <c:v>2011</c:v>
                </c:pt>
                <c:pt idx="2">
                  <c:v>2012</c:v>
                </c:pt>
                <c:pt idx="3">
                  <c:v>2013</c:v>
                </c:pt>
                <c:pt idx="4">
                  <c:v>2014</c:v>
                </c:pt>
              </c:strCache>
            </c:strRef>
          </c:cat>
          <c:val>
            <c:numRef>
              <c:f>'Combo Chart – SalesAmount + Pro'!$C$2:$C$7</c:f>
              <c:numCache>
                <c:formatCode>General</c:formatCode>
                <c:ptCount val="5"/>
                <c:pt idx="0">
                  <c:v>43421.03639999999</c:v>
                </c:pt>
                <c:pt idx="1">
                  <c:v>7075525.9290999994</c:v>
                </c:pt>
                <c:pt idx="2">
                  <c:v>5842485.195199999</c:v>
                </c:pt>
                <c:pt idx="3">
                  <c:v>16351550.340000613</c:v>
                </c:pt>
                <c:pt idx="4">
                  <c:v>45694.720000000569</c:v>
                </c:pt>
              </c:numCache>
            </c:numRef>
          </c:val>
          <c:smooth val="0"/>
          <c:extLst xmlns:c16r2="http://schemas.microsoft.com/office/drawing/2015/06/chart">
            <c:ext xmlns:c16="http://schemas.microsoft.com/office/drawing/2014/chart" uri="{C3380CC4-5D6E-409C-BE32-E72D297353CC}">
              <c16:uniqueId val="{00000001-47F0-419E-8468-0C278056DF4E}"/>
            </c:ext>
          </c:extLst>
        </c:ser>
        <c:dLbls>
          <c:showLegendKey val="0"/>
          <c:showVal val="1"/>
          <c:showCatName val="0"/>
          <c:showSerName val="0"/>
          <c:showPercent val="0"/>
          <c:showBubbleSize val="0"/>
        </c:dLbls>
        <c:marker val="1"/>
        <c:smooth val="0"/>
        <c:axId val="219102208"/>
        <c:axId val="219116288"/>
      </c:lineChart>
      <c:catAx>
        <c:axId val="2191022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9116288"/>
        <c:crosses val="autoZero"/>
        <c:auto val="1"/>
        <c:lblAlgn val="ctr"/>
        <c:lblOffset val="100"/>
        <c:noMultiLvlLbl val="0"/>
      </c:catAx>
      <c:valAx>
        <c:axId val="219116288"/>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21910220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12.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Work(Excel).xlsx]Top 5 Products by Sales (Bar Ch!PivotTable6</c:name>
    <c:fmtId val="0"/>
  </c:pivotSource>
  <c:chart>
    <c:autoTitleDeleted val="1"/>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bar"/>
        <c:grouping val="clustered"/>
        <c:varyColors val="0"/>
        <c:ser>
          <c:idx val="0"/>
          <c:order val="0"/>
          <c:tx>
            <c:strRef>
              <c:f>'Top 5 Products by Sales (Bar Ch'!$B$3</c:f>
              <c:strCache>
                <c:ptCount val="1"/>
                <c:pt idx="0">
                  <c:v>Total</c:v>
                </c:pt>
              </c:strCache>
            </c:strRef>
          </c:tx>
          <c:spPr>
            <a:solidFill>
              <a:schemeClr val="accent1"/>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dLbls>
          <c:cat>
            <c:strRef>
              <c:f>'Top 5 Products by Sales (Bar Ch'!$A$4:$A$9</c:f>
              <c:strCache>
                <c:ptCount val="5"/>
                <c:pt idx="0">
                  <c:v>Mountain-200 Black, 38</c:v>
                </c:pt>
                <c:pt idx="1">
                  <c:v>Mountain-200 Black, 42</c:v>
                </c:pt>
                <c:pt idx="2">
                  <c:v>Mountain-200 Black, 46</c:v>
                </c:pt>
                <c:pt idx="3">
                  <c:v>Mountain-200 Silver, 38</c:v>
                </c:pt>
                <c:pt idx="4">
                  <c:v>Mountain-200 Silver, 46</c:v>
                </c:pt>
              </c:strCache>
            </c:strRef>
          </c:cat>
          <c:val>
            <c:numRef>
              <c:f>'Top 5 Products by Sales (Bar Ch'!$B$4:$B$9</c:f>
              <c:numCache>
                <c:formatCode>General</c:formatCode>
                <c:ptCount val="5"/>
                <c:pt idx="0">
                  <c:v>1294866.1411999841</c:v>
                </c:pt>
                <c:pt idx="1">
                  <c:v>1363142.0933999803</c:v>
                </c:pt>
                <c:pt idx="2">
                  <c:v>1373469.5481999968</c:v>
                </c:pt>
                <c:pt idx="3">
                  <c:v>1339462.7903999861</c:v>
                </c:pt>
                <c:pt idx="4">
                  <c:v>1301100.0983999881</c:v>
                </c:pt>
              </c:numCache>
            </c:numRef>
          </c:val>
          <c:extLst xmlns:c16r2="http://schemas.microsoft.com/office/drawing/2015/06/chart">
            <c:ext xmlns:c16="http://schemas.microsoft.com/office/drawing/2014/chart" uri="{C3380CC4-5D6E-409C-BE32-E72D297353CC}">
              <c16:uniqueId val="{00000000-1FB3-490B-92CB-3F19DE64AF94}"/>
            </c:ext>
          </c:extLst>
        </c:ser>
        <c:dLbls>
          <c:dLblPos val="outEnd"/>
          <c:showLegendKey val="0"/>
          <c:showVal val="1"/>
          <c:showCatName val="0"/>
          <c:showSerName val="0"/>
          <c:showPercent val="0"/>
          <c:showBubbleSize val="0"/>
        </c:dLbls>
        <c:gapWidth val="182"/>
        <c:axId val="219203072"/>
        <c:axId val="219206016"/>
      </c:barChart>
      <c:catAx>
        <c:axId val="219203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9206016"/>
        <c:crosses val="autoZero"/>
        <c:auto val="1"/>
        <c:lblAlgn val="ctr"/>
        <c:lblOffset val="100"/>
        <c:noMultiLvlLbl val="0"/>
      </c:catAx>
      <c:valAx>
        <c:axId val="219206016"/>
        <c:scaling>
          <c:orientation val="minMax"/>
        </c:scaling>
        <c:delete val="1"/>
        <c:axPos val="b"/>
        <c:numFmt formatCode="General" sourceLinked="1"/>
        <c:majorTickMark val="none"/>
        <c:minorTickMark val="none"/>
        <c:tickLblPos val="nextTo"/>
        <c:crossAx val="219203072"/>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13.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Work(Excel).xlsx]Top Customers by Sales (Horizon!PivotTable7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bar"/>
        <c:grouping val="clustered"/>
        <c:varyColors val="0"/>
        <c:ser>
          <c:idx val="0"/>
          <c:order val="0"/>
          <c:tx>
            <c:strRef>
              <c:f>'Top Customers by Sales (Horizon'!$B$1</c:f>
              <c:strCache>
                <c:ptCount val="1"/>
                <c:pt idx="0">
                  <c:v>Total</c:v>
                </c:pt>
              </c:strCache>
            </c:strRef>
          </c:tx>
          <c:spPr>
            <a:solidFill>
              <a:schemeClr val="accent1"/>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dLbls>
          <c:cat>
            <c:strRef>
              <c:f>'Top Customers by Sales (Horizon'!$A$2:$A$12</c:f>
              <c:strCache>
                <c:ptCount val="10"/>
                <c:pt idx="0">
                  <c:v>Adriana L Gonzalez</c:v>
                </c:pt>
                <c:pt idx="1">
                  <c:v>Brad  She</c:v>
                </c:pt>
                <c:pt idx="2">
                  <c:v>Brandi D Gill</c:v>
                </c:pt>
                <c:pt idx="3">
                  <c:v>Francisco A Sara</c:v>
                </c:pt>
                <c:pt idx="4">
                  <c:v>Kaitlyn J Henderson</c:v>
                </c:pt>
                <c:pt idx="5">
                  <c:v>Margaret  He</c:v>
                </c:pt>
                <c:pt idx="6">
                  <c:v>Maurice M Shan</c:v>
                </c:pt>
                <c:pt idx="7">
                  <c:v>Nichole  Nara</c:v>
                </c:pt>
                <c:pt idx="8">
                  <c:v>Randall M Dominguez</c:v>
                </c:pt>
                <c:pt idx="9">
                  <c:v>Rosa K Hu</c:v>
                </c:pt>
              </c:strCache>
            </c:strRef>
          </c:cat>
          <c:val>
            <c:numRef>
              <c:f>'Top Customers by Sales (Horizon'!$B$2:$B$12</c:f>
              <c:numCache>
                <c:formatCode>General</c:formatCode>
                <c:ptCount val="10"/>
                <c:pt idx="0">
                  <c:v>13242.7</c:v>
                </c:pt>
                <c:pt idx="1">
                  <c:v>13173.19</c:v>
                </c:pt>
                <c:pt idx="2">
                  <c:v>13195.64</c:v>
                </c:pt>
                <c:pt idx="3">
                  <c:v>13164.64</c:v>
                </c:pt>
                <c:pt idx="4">
                  <c:v>13294.27</c:v>
                </c:pt>
                <c:pt idx="5">
                  <c:v>13269.27</c:v>
                </c:pt>
                <c:pt idx="6">
                  <c:v>12909.6682</c:v>
                </c:pt>
                <c:pt idx="7">
                  <c:v>13295.380000000001</c:v>
                </c:pt>
                <c:pt idx="8">
                  <c:v>13265.990000000002</c:v>
                </c:pt>
                <c:pt idx="9">
                  <c:v>13215.65</c:v>
                </c:pt>
              </c:numCache>
            </c:numRef>
          </c:val>
          <c:extLst xmlns:c16r2="http://schemas.microsoft.com/office/drawing/2015/06/chart">
            <c:ext xmlns:c16="http://schemas.microsoft.com/office/drawing/2014/chart" uri="{C3380CC4-5D6E-409C-BE32-E72D297353CC}">
              <c16:uniqueId val="{00000000-6FFA-4D00-8F6E-86F4BC3D46BF}"/>
            </c:ext>
          </c:extLst>
        </c:ser>
        <c:dLbls>
          <c:dLblPos val="outEnd"/>
          <c:showLegendKey val="0"/>
          <c:showVal val="1"/>
          <c:showCatName val="0"/>
          <c:showSerName val="0"/>
          <c:showPercent val="0"/>
          <c:showBubbleSize val="0"/>
        </c:dLbls>
        <c:gapWidth val="182"/>
        <c:axId val="219489408"/>
        <c:axId val="219504640"/>
      </c:barChart>
      <c:catAx>
        <c:axId val="21948940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9504640"/>
        <c:crosses val="autoZero"/>
        <c:auto val="1"/>
        <c:lblAlgn val="ctr"/>
        <c:lblOffset val="100"/>
        <c:noMultiLvlLbl val="0"/>
      </c:catAx>
      <c:valAx>
        <c:axId val="219504640"/>
        <c:scaling>
          <c:orientation val="minMax"/>
        </c:scaling>
        <c:delete val="1"/>
        <c:axPos val="b"/>
        <c:numFmt formatCode="General" sourceLinked="1"/>
        <c:majorTickMark val="none"/>
        <c:minorTickMark val="none"/>
        <c:tickLblPos val="nextTo"/>
        <c:crossAx val="21948940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1"/>
    </mc:Choice>
    <mc:Fallback>
      <c:style val="1"/>
    </mc:Fallback>
  </mc:AlternateContent>
  <c:pivotSource>
    <c:name>[Adventure Work(Excel).xlsx] Month vs Sales with Year!PivotTable1</c:name>
    <c:fmtId val="10"/>
  </c:pivotSource>
  <c:chart>
    <c:autoTitleDeleted val="1"/>
    <c:pivotFmts>
      <c:pivotFmt>
        <c:idx val="0"/>
        <c:spPr>
          <a:solidFill>
            <a:schemeClr val="dk1">
              <a:tint val="88500"/>
            </a:schemeClr>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dk1">
              <a:tint val="88500"/>
            </a:schemeClr>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dk1">
              <a:tint val="88500"/>
            </a:schemeClr>
          </a:solidFill>
          <a:ln>
            <a:noFill/>
          </a:ln>
          <a:effectLst/>
        </c:spPr>
        <c:marker>
          <c:symbol val="none"/>
        </c:marker>
        <c:dLbl>
          <c:idx val="0"/>
          <c:numFmt formatCode="#,##0,&quot;K&quot;" sourceLinked="0"/>
          <c:spPr>
            <a:noFill/>
            <a:ln>
              <a:no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dk1">
              <a:tint val="88500"/>
            </a:schemeClr>
          </a:solidFill>
          <a:ln>
            <a:noFill/>
          </a:ln>
          <a:effectLst/>
        </c:spPr>
        <c:marker>
          <c:symbol val="none"/>
        </c:marker>
        <c:dLbl>
          <c:idx val="0"/>
          <c:numFmt formatCode="#,##0,&quot;K&quot;" sourceLinked="0"/>
          <c:spPr>
            <a:noFill/>
            <a:ln>
              <a:no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dk1">
              <a:tint val="88500"/>
            </a:schemeClr>
          </a:solidFill>
          <a:ln>
            <a:noFill/>
          </a:ln>
          <a:effectLst/>
        </c:spPr>
        <c:marker>
          <c:symbol val="none"/>
        </c:marker>
        <c:dLbl>
          <c:idx val="0"/>
          <c:numFmt formatCode="#,##0,&quot;K&quot;" sourceLinked="0"/>
          <c:spPr>
            <a:noFill/>
            <a:ln>
              <a:no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solidFill>
            <a:schemeClr val="dk1">
              <a:tint val="88500"/>
            </a:schemeClr>
          </a:solidFill>
          <a:ln>
            <a:noFill/>
          </a:ln>
          <a:effectLst/>
        </c:spPr>
        <c:marker>
          <c:symbol val="none"/>
        </c:marker>
        <c:dLbl>
          <c:idx val="0"/>
          <c:numFmt formatCode="#,##0,&quot;K&quot;" sourceLinked="0"/>
          <c:spPr>
            <a:noFill/>
            <a:ln>
              <a:no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6"/>
        <c:spPr>
          <a:solidFill>
            <a:schemeClr val="dk1">
              <a:tint val="88500"/>
            </a:schemeClr>
          </a:solidFill>
          <a:ln>
            <a:noFill/>
          </a:ln>
          <a:effectLst/>
        </c:spPr>
        <c:marker>
          <c:symbol val="none"/>
        </c:marker>
        <c:dLbl>
          <c:idx val="0"/>
          <c:numFmt formatCode="#,##0,&quot;K&quot;" sourceLinked="0"/>
          <c:spPr>
            <a:noFill/>
            <a:ln w="0">
              <a:solidFill>
                <a:schemeClr val="tx1">
                  <a:alpha val="85000"/>
                </a:schemeClr>
              </a:solid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7"/>
        <c:spPr>
          <a:solidFill>
            <a:schemeClr val="dk1">
              <a:tint val="88500"/>
            </a:schemeClr>
          </a:solidFill>
          <a:ln>
            <a:noFill/>
          </a:ln>
          <a:effectLst/>
        </c:spPr>
        <c:dLbl>
          <c:idx val="0"/>
          <c:layout>
            <c:manualLayout>
              <c:x val="0.34674389169057857"/>
              <c:y val="-1.1146652647044761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8"/>
        <c:spPr>
          <a:solidFill>
            <a:schemeClr val="dk1">
              <a:tint val="88500"/>
            </a:schemeClr>
          </a:solidFill>
          <a:ln>
            <a:noFill/>
          </a:ln>
          <a:effectLst/>
        </c:spPr>
        <c:dLbl>
          <c:idx val="0"/>
          <c:layout>
            <c:manualLayout>
              <c:x val="0.34674389169057857"/>
              <c:y val="0"/>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9"/>
        <c:spPr>
          <a:solidFill>
            <a:schemeClr val="dk1">
              <a:tint val="88500"/>
            </a:schemeClr>
          </a:solidFill>
          <a:ln>
            <a:noFill/>
          </a:ln>
          <a:effectLst/>
        </c:spPr>
        <c:dLbl>
          <c:idx val="0"/>
          <c:layout>
            <c:manualLayout>
              <c:x val="0.35347678279136652"/>
              <c:y val="5.5733263235223773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0"/>
        <c:spPr>
          <a:solidFill>
            <a:schemeClr val="dk1">
              <a:tint val="88500"/>
            </a:schemeClr>
          </a:solidFill>
          <a:ln>
            <a:noFill/>
          </a:ln>
          <a:effectLst/>
        </c:spPr>
        <c:dLbl>
          <c:idx val="0"/>
          <c:layout>
            <c:manualLayout>
              <c:x val="0.25935440867450443"/>
              <c:y val="-2.9858056000359984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15:layout>
                <c:manualLayout>
                  <c:w val="0.10489844335027601"/>
                  <c:h val="8.908984070380141E-2"/>
                </c:manualLayout>
              </c15:layout>
            </c:ext>
          </c:extLst>
        </c:dLbl>
      </c:pivotFmt>
      <c:pivotFmt>
        <c:idx val="11"/>
        <c:spPr>
          <a:solidFill>
            <a:schemeClr val="dk1">
              <a:tint val="88500"/>
            </a:schemeClr>
          </a:solidFill>
          <a:ln>
            <a:noFill/>
          </a:ln>
          <a:effectLst/>
        </c:spPr>
        <c:dLbl>
          <c:idx val="0"/>
          <c:layout>
            <c:manualLayout>
              <c:x val="0.25248341627954751"/>
              <c:y val="-5.5733263235223773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2"/>
        <c:spPr>
          <a:solidFill>
            <a:schemeClr val="dk1">
              <a:tint val="88500"/>
            </a:schemeClr>
          </a:solidFill>
          <a:ln>
            <a:noFill/>
          </a:ln>
          <a:effectLst/>
        </c:spPr>
        <c:dLbl>
          <c:idx val="0"/>
          <c:layout>
            <c:manualLayout>
              <c:x val="0.37030901054333626"/>
              <c:y val="-5.5733263235224284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3"/>
        <c:spPr>
          <a:solidFill>
            <a:schemeClr val="dk1">
              <a:tint val="88500"/>
            </a:schemeClr>
          </a:solidFill>
          <a:ln>
            <a:noFill/>
          </a:ln>
          <a:effectLst/>
        </c:spPr>
        <c:dLbl>
          <c:idx val="0"/>
          <c:layout>
            <c:manualLayout>
              <c:x val="0.31644588173703286"/>
              <c:y val="5.5733263235223773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4"/>
        <c:spPr>
          <a:solidFill>
            <a:schemeClr val="dk1">
              <a:tint val="88500"/>
            </a:schemeClr>
          </a:solidFill>
          <a:ln>
            <a:noFill/>
          </a:ln>
          <a:effectLst/>
        </c:spPr>
        <c:dLbl>
          <c:idx val="0"/>
          <c:layout>
            <c:manualLayout>
              <c:x val="0.24911697072915356"/>
              <c:y val="-1.0217646891328897E-16"/>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5"/>
        <c:spPr>
          <a:solidFill>
            <a:schemeClr val="dk1">
              <a:tint val="88500"/>
            </a:schemeClr>
          </a:solidFill>
          <a:ln>
            <a:noFill/>
          </a:ln>
          <a:effectLst/>
        </c:spPr>
        <c:dLbl>
          <c:idx val="0"/>
          <c:layout>
            <c:manualLayout>
              <c:x val="0.27604853513230526"/>
              <c:y val="1.6719978970567029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6"/>
        <c:spPr>
          <a:solidFill>
            <a:schemeClr val="dk1">
              <a:tint val="88500"/>
            </a:schemeClr>
          </a:solidFill>
          <a:ln>
            <a:noFill/>
          </a:ln>
          <a:effectLst/>
        </c:spPr>
        <c:dLbl>
          <c:idx val="0"/>
          <c:layout>
            <c:manualLayout>
              <c:x val="0.37704190164412427"/>
              <c:y val="-1.1146652647044755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7"/>
        <c:spPr>
          <a:solidFill>
            <a:schemeClr val="dk1">
              <a:tint val="88500"/>
            </a:schemeClr>
          </a:solidFill>
          <a:ln>
            <a:noFill/>
          </a:ln>
          <a:effectLst/>
        </c:spPr>
        <c:dLbl>
          <c:idx val="0"/>
          <c:layout>
            <c:manualLayout>
              <c:x val="0.35011033724097257"/>
              <c:y val="0"/>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8"/>
        <c:spPr>
          <a:solidFill>
            <a:schemeClr val="dk1">
              <a:tint val="88500"/>
            </a:schemeClr>
          </a:solidFill>
          <a:ln>
            <a:noFill/>
          </a:ln>
          <a:effectLst/>
        </c:spPr>
        <c:dLbl>
          <c:idx val="0"/>
          <c:layout>
            <c:manualLayout>
              <c:x val="0.27941498068269927"/>
              <c:y val="1.1146652647044755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bar"/>
        <c:grouping val="stacked"/>
        <c:varyColors val="0"/>
        <c:ser>
          <c:idx val="0"/>
          <c:order val="0"/>
          <c:tx>
            <c:strRef>
              <c:f>' Month vs Sales with Year'!$B$3</c:f>
              <c:strCache>
                <c:ptCount val="1"/>
                <c:pt idx="0">
                  <c:v>Total</c:v>
                </c:pt>
              </c:strCache>
            </c:strRef>
          </c:tx>
          <c:spPr>
            <a:solidFill>
              <a:schemeClr val="dk1">
                <a:tint val="88500"/>
              </a:schemeClr>
            </a:solidFill>
            <a:ln>
              <a:noFill/>
            </a:ln>
            <a:effectLst/>
          </c:spPr>
          <c:invertIfNegative val="0"/>
          <c:dPt>
            <c:idx val="0"/>
            <c:invertIfNegative val="0"/>
            <c:bubble3D val="0"/>
            <c:extLst xmlns:c16r2="http://schemas.microsoft.com/office/drawing/2015/06/chart">
              <c:ext xmlns:c16="http://schemas.microsoft.com/office/drawing/2014/chart" uri="{C3380CC4-5D6E-409C-BE32-E72D297353CC}">
                <c16:uniqueId val="{0000000C-C514-459F-B947-EF83457D298F}"/>
              </c:ext>
            </c:extLst>
          </c:dPt>
          <c:dPt>
            <c:idx val="1"/>
            <c:invertIfNegative val="0"/>
            <c:bubble3D val="0"/>
            <c:extLst xmlns:c16r2="http://schemas.microsoft.com/office/drawing/2015/06/chart">
              <c:ext xmlns:c16="http://schemas.microsoft.com/office/drawing/2014/chart" uri="{C3380CC4-5D6E-409C-BE32-E72D297353CC}">
                <c16:uniqueId val="{0000000B-C514-459F-B947-EF83457D298F}"/>
              </c:ext>
            </c:extLst>
          </c:dPt>
          <c:dPt>
            <c:idx val="2"/>
            <c:invertIfNegative val="0"/>
            <c:bubble3D val="0"/>
            <c:extLst xmlns:c16r2="http://schemas.microsoft.com/office/drawing/2015/06/chart">
              <c:ext xmlns:c16="http://schemas.microsoft.com/office/drawing/2014/chart" uri="{C3380CC4-5D6E-409C-BE32-E72D297353CC}">
                <c16:uniqueId val="{0000000A-C514-459F-B947-EF83457D298F}"/>
              </c:ext>
            </c:extLst>
          </c:dPt>
          <c:dPt>
            <c:idx val="3"/>
            <c:invertIfNegative val="0"/>
            <c:bubble3D val="0"/>
            <c:extLst xmlns:c16r2="http://schemas.microsoft.com/office/drawing/2015/06/chart">
              <c:ext xmlns:c16="http://schemas.microsoft.com/office/drawing/2014/chart" uri="{C3380CC4-5D6E-409C-BE32-E72D297353CC}">
                <c16:uniqueId val="{00000009-C514-459F-B947-EF83457D298F}"/>
              </c:ext>
            </c:extLst>
          </c:dPt>
          <c:dPt>
            <c:idx val="4"/>
            <c:invertIfNegative val="0"/>
            <c:bubble3D val="0"/>
            <c:extLst xmlns:c16r2="http://schemas.microsoft.com/office/drawing/2015/06/chart">
              <c:ext xmlns:c16="http://schemas.microsoft.com/office/drawing/2014/chart" uri="{C3380CC4-5D6E-409C-BE32-E72D297353CC}">
                <c16:uniqueId val="{00000008-C514-459F-B947-EF83457D298F}"/>
              </c:ext>
            </c:extLst>
          </c:dPt>
          <c:dPt>
            <c:idx val="5"/>
            <c:invertIfNegative val="0"/>
            <c:bubble3D val="0"/>
            <c:extLst xmlns:c16r2="http://schemas.microsoft.com/office/drawing/2015/06/chart">
              <c:ext xmlns:c16="http://schemas.microsoft.com/office/drawing/2014/chart" uri="{C3380CC4-5D6E-409C-BE32-E72D297353CC}">
                <c16:uniqueId val="{00000007-C514-459F-B947-EF83457D298F}"/>
              </c:ext>
            </c:extLst>
          </c:dPt>
          <c:dPt>
            <c:idx val="6"/>
            <c:invertIfNegative val="0"/>
            <c:bubble3D val="0"/>
            <c:extLst xmlns:c16r2="http://schemas.microsoft.com/office/drawing/2015/06/chart">
              <c:ext xmlns:c16="http://schemas.microsoft.com/office/drawing/2014/chart" uri="{C3380CC4-5D6E-409C-BE32-E72D297353CC}">
                <c16:uniqueId val="{00000006-C514-459F-B947-EF83457D298F}"/>
              </c:ext>
            </c:extLst>
          </c:dPt>
          <c:dPt>
            <c:idx val="7"/>
            <c:invertIfNegative val="0"/>
            <c:bubble3D val="0"/>
            <c:extLst xmlns:c16r2="http://schemas.microsoft.com/office/drawing/2015/06/chart">
              <c:ext xmlns:c16="http://schemas.microsoft.com/office/drawing/2014/chart" uri="{C3380CC4-5D6E-409C-BE32-E72D297353CC}">
                <c16:uniqueId val="{00000005-C514-459F-B947-EF83457D298F}"/>
              </c:ext>
            </c:extLst>
          </c:dPt>
          <c:dPt>
            <c:idx val="8"/>
            <c:invertIfNegative val="0"/>
            <c:bubble3D val="0"/>
            <c:extLst xmlns:c16r2="http://schemas.microsoft.com/office/drawing/2015/06/chart">
              <c:ext xmlns:c16="http://schemas.microsoft.com/office/drawing/2014/chart" uri="{C3380CC4-5D6E-409C-BE32-E72D297353CC}">
                <c16:uniqueId val="{00000004-C514-459F-B947-EF83457D298F}"/>
              </c:ext>
            </c:extLst>
          </c:dPt>
          <c:dPt>
            <c:idx val="9"/>
            <c:invertIfNegative val="0"/>
            <c:bubble3D val="0"/>
            <c:extLst xmlns:c16r2="http://schemas.microsoft.com/office/drawing/2015/06/chart">
              <c:ext xmlns:c16="http://schemas.microsoft.com/office/drawing/2014/chart" uri="{C3380CC4-5D6E-409C-BE32-E72D297353CC}">
                <c16:uniqueId val="{00000003-C514-459F-B947-EF83457D298F}"/>
              </c:ext>
            </c:extLst>
          </c:dPt>
          <c:dPt>
            <c:idx val="10"/>
            <c:invertIfNegative val="0"/>
            <c:bubble3D val="0"/>
            <c:extLst xmlns:c16r2="http://schemas.microsoft.com/office/drawing/2015/06/chart">
              <c:ext xmlns:c16="http://schemas.microsoft.com/office/drawing/2014/chart" uri="{C3380CC4-5D6E-409C-BE32-E72D297353CC}">
                <c16:uniqueId val="{00000002-C514-459F-B947-EF83457D298F}"/>
              </c:ext>
            </c:extLst>
          </c:dPt>
          <c:dPt>
            <c:idx val="11"/>
            <c:invertIfNegative val="0"/>
            <c:bubble3D val="0"/>
            <c:extLst xmlns:c16r2="http://schemas.microsoft.com/office/drawing/2015/06/chart">
              <c:ext xmlns:c16="http://schemas.microsoft.com/office/drawing/2014/chart" uri="{C3380CC4-5D6E-409C-BE32-E72D297353CC}">
                <c16:uniqueId val="{00000001-C514-459F-B947-EF83457D298F}"/>
              </c:ext>
            </c:extLst>
          </c:dPt>
          <c:dLbls>
            <c:dLbl>
              <c:idx val="0"/>
              <c:layout>
                <c:manualLayout>
                  <c:x val="0.27941498068269927"/>
                  <c:y val="1.1146652647044755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1"/>
              <c:layout>
                <c:manualLayout>
                  <c:x val="0.35011033724097257"/>
                  <c:y val="0"/>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2"/>
              <c:layout>
                <c:manualLayout>
                  <c:x val="0.37704190164412427"/>
                  <c:y val="-1.1146652647044755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3"/>
              <c:layout>
                <c:manualLayout>
                  <c:x val="0.27604853513230526"/>
                  <c:y val="1.6719978970567029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4"/>
              <c:layout>
                <c:manualLayout>
                  <c:x val="0.24911697072915356"/>
                  <c:y val="-1.0217646891328897E-16"/>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5"/>
              <c:layout>
                <c:manualLayout>
                  <c:x val="0.31644588173703286"/>
                  <c:y val="5.5733263235223773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6"/>
              <c:layout>
                <c:manualLayout>
                  <c:x val="0.37030901054333626"/>
                  <c:y val="-5.5733263235224284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7"/>
              <c:layout>
                <c:manualLayout>
                  <c:x val="0.25248341627954751"/>
                  <c:y val="-5.5733263235223773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8"/>
              <c:layout>
                <c:manualLayout>
                  <c:x val="0.25935440867450443"/>
                  <c:y val="-2.9858056000359984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15:layout>
                    <c:manualLayout>
                      <c:w val="0.10489844335027601"/>
                      <c:h val="8.908984070380141E-2"/>
                    </c:manualLayout>
                  </c15:layout>
                </c:ext>
              </c:extLst>
            </c:dLbl>
            <c:dLbl>
              <c:idx val="9"/>
              <c:layout>
                <c:manualLayout>
                  <c:x val="0.35347678279136652"/>
                  <c:y val="5.5733263235223773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10"/>
              <c:layout>
                <c:manualLayout>
                  <c:x val="0.34674389169057857"/>
                  <c:y val="0"/>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11"/>
              <c:layout>
                <c:manualLayout>
                  <c:x val="0.34674389169057857"/>
                  <c:y val="-1.1146652647044761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numFmt formatCode="#,##0,&quot;K&quot;" sourceLinked="0"/>
            <c:spPr>
              <a:noFill/>
              <a:ln w="0">
                <a:solidFill>
                  <a:schemeClr val="tx1">
                    <a:alpha val="85000"/>
                  </a:schemeClr>
                </a:solid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showLegendKey val="0"/>
            <c:showVal val="1"/>
            <c:showCatName val="0"/>
            <c:showSerName val="0"/>
            <c:showPercent val="0"/>
            <c:showBubbleSize val="0"/>
            <c:showLeaderLines val="0"/>
          </c:dLbls>
          <c:cat>
            <c:strRef>
              <c:f>' Month vs Sales with Year'!$A$4:$A$16</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 Month vs Sales with Year'!$B$4:$B$16</c:f>
              <c:numCache>
                <c:formatCode>General</c:formatCode>
                <c:ptCount val="12"/>
                <c:pt idx="0">
                  <c:v>1948432.2302999883</c:v>
                </c:pt>
                <c:pt idx="1">
                  <c:v>2689540.87649999</c:v>
                </c:pt>
                <c:pt idx="2">
                  <c:v>3211714.9962000055</c:v>
                </c:pt>
                <c:pt idx="3">
                  <c:v>1744677.8305999907</c:v>
                </c:pt>
                <c:pt idx="4">
                  <c:v>1868572.6708999937</c:v>
                </c:pt>
                <c:pt idx="5">
                  <c:v>2412980.5948999906</c:v>
                </c:pt>
                <c:pt idx="6">
                  <c:v>2936177.7441999898</c:v>
                </c:pt>
                <c:pt idx="7">
                  <c:v>1908589.0547999877</c:v>
                </c:pt>
                <c:pt idx="8">
                  <c:v>2205152.2964999909</c:v>
                </c:pt>
                <c:pt idx="9">
                  <c:v>2979421.3901999909</c:v>
                </c:pt>
                <c:pt idx="10">
                  <c:v>2916660.8977999939</c:v>
                </c:pt>
                <c:pt idx="11">
                  <c:v>2536756.637799988</c:v>
                </c:pt>
              </c:numCache>
            </c:numRef>
          </c:val>
          <c:extLst xmlns:c16r2="http://schemas.microsoft.com/office/drawing/2015/06/chart">
            <c:ext xmlns:c16="http://schemas.microsoft.com/office/drawing/2014/chart" uri="{C3380CC4-5D6E-409C-BE32-E72D297353CC}">
              <c16:uniqueId val="{00000000-97F7-49F4-8451-42AD20C4AE7A}"/>
            </c:ext>
          </c:extLst>
        </c:ser>
        <c:dLbls>
          <c:showLegendKey val="0"/>
          <c:showVal val="1"/>
          <c:showCatName val="0"/>
          <c:showSerName val="0"/>
          <c:showPercent val="0"/>
          <c:showBubbleSize val="0"/>
        </c:dLbls>
        <c:gapWidth val="188"/>
        <c:overlap val="100"/>
        <c:axId val="217365888"/>
        <c:axId val="217520768"/>
      </c:barChart>
      <c:catAx>
        <c:axId val="217365888"/>
        <c:scaling>
          <c:orientation val="minMax"/>
        </c:scaling>
        <c:delete val="0"/>
        <c:axPos val="l"/>
        <c:title>
          <c:layout/>
          <c:overlay val="0"/>
          <c:spPr>
            <a:noFill/>
            <a:ln>
              <a:noFill/>
            </a:ln>
            <a:effectLst/>
          </c:spPr>
          <c:txPr>
            <a:bodyPr rot="-5400000" spcFirstLastPara="1" vertOverflow="ellipsis" vert="horz" wrap="square" anchor="ctr" anchorCtr="1"/>
            <a:lstStyle/>
            <a:p>
              <a:pPr>
                <a:defRPr sz="1000" b="0" i="0" u="none" strike="noStrike" kern="1200" baseline="0">
                  <a:ln>
                    <a:noFill/>
                  </a:ln>
                  <a:solidFill>
                    <a:schemeClr val="bg1"/>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crossAx val="217520768"/>
        <c:crosses val="autoZero"/>
        <c:auto val="1"/>
        <c:lblAlgn val="ctr"/>
        <c:lblOffset val="100"/>
        <c:noMultiLvlLbl val="0"/>
      </c:catAx>
      <c:valAx>
        <c:axId val="217520768"/>
        <c:scaling>
          <c:orientation val="minMax"/>
        </c:scaling>
        <c:delete val="1"/>
        <c:axPos val="b"/>
        <c:title>
          <c:layout/>
          <c:overlay val="0"/>
          <c:spPr>
            <a:noFill/>
            <a:ln>
              <a:noFill/>
            </a:ln>
            <a:effectLst/>
          </c:spPr>
          <c:txPr>
            <a:bodyPr rot="0" spcFirstLastPara="1" vertOverflow="ellipsis" vert="horz" wrap="square" anchor="ctr" anchorCtr="1"/>
            <a:lstStyle/>
            <a:p>
              <a:pPr>
                <a:defRPr sz="1000" b="0" i="0" u="none" strike="noStrike" kern="1200" baseline="0">
                  <a:ln>
                    <a:noFill/>
                  </a:ln>
                  <a:solidFill>
                    <a:schemeClr val="bg1"/>
                  </a:solidFill>
                  <a:latin typeface="+mn-lt"/>
                  <a:ea typeface="+mn-ea"/>
                  <a:cs typeface="+mn-cs"/>
                </a:defRPr>
              </a:pPr>
              <a:endParaRPr lang="en-US"/>
            </a:p>
          </c:txPr>
        </c:title>
        <c:numFmt formatCode="General" sourceLinked="1"/>
        <c:majorTickMark val="out"/>
        <c:minorTickMark val="none"/>
        <c:tickLblPos val="nextTo"/>
        <c:crossAx val="217365888"/>
        <c:crosses val="autoZero"/>
        <c:crossBetween val="between"/>
      </c:valAx>
      <c:spPr>
        <a:noFill/>
        <a:ln>
          <a:noFill/>
        </a:ln>
        <a:effectLst>
          <a:outerShdw blurRad="50800" dist="12700" dir="5400000" algn="ctr" rotWithShape="0">
            <a:schemeClr val="tx1">
              <a:alpha val="43000"/>
            </a:schemeClr>
          </a:outerShdw>
          <a:softEdge rad="38100"/>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ln>
            <a:noFill/>
          </a:ln>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 Bar Chart – Year-wise Sales!PivotTable2</c:name>
    <c:fmtId val="6"/>
  </c:pivotSource>
  <c:chart>
    <c:autoTitleDeleted val="1"/>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rgbClr val="425C59"/>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rgbClr val="425C59"/>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rgbClr val="425C59"/>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solidFill>
            <a:srgbClr val="425C59"/>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6"/>
        <c:spPr>
          <a:solidFill>
            <a:srgbClr val="425C59"/>
          </a:solidFill>
          <a:ln>
            <a:noFill/>
          </a:ln>
          <a:effectLst/>
        </c:spPr>
        <c:marker>
          <c:symbol val="none"/>
        </c:marker>
        <c:dLbl>
          <c:idx val="0"/>
          <c:layout/>
          <c:numFmt formatCode="#,##0,&quot;K&quot;" sourceLinked="0"/>
          <c:spPr>
            <a:solidFill>
              <a:srgbClr val="FFFF00"/>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7"/>
        <c:spPr>
          <a:solidFill>
            <a:srgbClr val="425C59"/>
          </a:solidFill>
          <a:ln>
            <a:noFill/>
          </a:ln>
          <a:effectLst/>
        </c:spPr>
        <c:dLbl>
          <c:idx val="0"/>
          <c:layout>
            <c:manualLayout>
              <c:x val="0"/>
              <c:y val="-3.2018571780091411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8"/>
        <c:spPr>
          <a:solidFill>
            <a:srgbClr val="425C59"/>
          </a:solidFill>
          <a:ln>
            <a:noFill/>
          </a:ln>
          <a:effectLst/>
        </c:spPr>
        <c:dLbl>
          <c:idx val="0"/>
          <c:layout>
            <c:manualLayout>
              <c:x val="0"/>
              <c:y val="-0.1536891445444388"/>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9"/>
        <c:spPr>
          <a:solidFill>
            <a:srgbClr val="425C59"/>
          </a:solidFill>
          <a:ln>
            <a:noFill/>
          </a:ln>
          <a:effectLst/>
        </c:spPr>
        <c:dLbl>
          <c:idx val="0"/>
          <c:layout>
            <c:manualLayout>
              <c:x val="-3.6017218489912269E-17"/>
              <c:y val="-7.0440857916201097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col"/>
        <c:grouping val="clustered"/>
        <c:varyColors val="0"/>
        <c:ser>
          <c:idx val="0"/>
          <c:order val="0"/>
          <c:tx>
            <c:strRef>
              <c:f>' Bar Chart – Year-wise Sales'!$B$3</c:f>
              <c:strCache>
                <c:ptCount val="1"/>
                <c:pt idx="0">
                  <c:v>Total</c:v>
                </c:pt>
              </c:strCache>
            </c:strRef>
          </c:tx>
          <c:spPr>
            <a:solidFill>
              <a:srgbClr val="425C59"/>
            </a:solidFill>
            <a:ln>
              <a:noFill/>
            </a:ln>
            <a:effectLst/>
          </c:spPr>
          <c:invertIfNegative val="0"/>
          <c:dPt>
            <c:idx val="1"/>
            <c:invertIfNegative val="0"/>
            <c:bubble3D val="0"/>
            <c:extLst xmlns:c16r2="http://schemas.microsoft.com/office/drawing/2015/06/chart">
              <c:ext xmlns:c16="http://schemas.microsoft.com/office/drawing/2014/chart" uri="{C3380CC4-5D6E-409C-BE32-E72D297353CC}">
                <c16:uniqueId val="{00000003-63F7-4477-A1AC-CE16E866D7C1}"/>
              </c:ext>
            </c:extLst>
          </c:dPt>
          <c:dPt>
            <c:idx val="2"/>
            <c:invertIfNegative val="0"/>
            <c:bubble3D val="0"/>
            <c:extLst xmlns:c16r2="http://schemas.microsoft.com/office/drawing/2015/06/chart">
              <c:ext xmlns:c16="http://schemas.microsoft.com/office/drawing/2014/chart" uri="{C3380CC4-5D6E-409C-BE32-E72D297353CC}">
                <c16:uniqueId val="{00000002-63F7-4477-A1AC-CE16E866D7C1}"/>
              </c:ext>
            </c:extLst>
          </c:dPt>
          <c:dPt>
            <c:idx val="3"/>
            <c:invertIfNegative val="0"/>
            <c:bubble3D val="0"/>
            <c:extLst xmlns:c16r2="http://schemas.microsoft.com/office/drawing/2015/06/chart">
              <c:ext xmlns:c16="http://schemas.microsoft.com/office/drawing/2014/chart" uri="{C3380CC4-5D6E-409C-BE32-E72D297353CC}">
                <c16:uniqueId val="{00000001-63F7-4477-A1AC-CE16E866D7C1}"/>
              </c:ext>
            </c:extLst>
          </c:dPt>
          <c:dLbls>
            <c:dLbl>
              <c:idx val="1"/>
              <c:layout>
                <c:manualLayout>
                  <c:x val="-3.6017218489912269E-17"/>
                  <c:y val="-7.0440857916201097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2"/>
              <c:layout>
                <c:manualLayout>
                  <c:x val="0"/>
                  <c:y val="-0.1536891445444388"/>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3"/>
              <c:layout>
                <c:manualLayout>
                  <c:x val="0"/>
                  <c:y val="-3.2018571780091411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numFmt formatCode="#,##0,&quot;K&quot;" sourceLinked="0"/>
            <c:spPr>
              <a:solidFill>
                <a:srgbClr val="FFFF00"/>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dLbls>
          <c:cat>
            <c:strRef>
              <c:f>' Bar Chart – Year-wise Sales'!$A$4:$A$9</c:f>
              <c:strCache>
                <c:ptCount val="5"/>
                <c:pt idx="0">
                  <c:v>2010</c:v>
                </c:pt>
                <c:pt idx="1">
                  <c:v>2011</c:v>
                </c:pt>
                <c:pt idx="2">
                  <c:v>2012</c:v>
                </c:pt>
                <c:pt idx="3">
                  <c:v>2013</c:v>
                </c:pt>
                <c:pt idx="4">
                  <c:v>2014</c:v>
                </c:pt>
              </c:strCache>
            </c:strRef>
          </c:cat>
          <c:val>
            <c:numRef>
              <c:f>' Bar Chart – Year-wise Sales'!$B$4:$B$9</c:f>
              <c:numCache>
                <c:formatCode>General</c:formatCode>
                <c:ptCount val="5"/>
                <c:pt idx="0">
                  <c:v>43421.036399999997</c:v>
                </c:pt>
                <c:pt idx="1">
                  <c:v>7075525.9290999994</c:v>
                </c:pt>
                <c:pt idx="2">
                  <c:v>5842485.195199999</c:v>
                </c:pt>
                <c:pt idx="3">
                  <c:v>16351550.340000613</c:v>
                </c:pt>
                <c:pt idx="4">
                  <c:v>45694.720000000569</c:v>
                </c:pt>
              </c:numCache>
            </c:numRef>
          </c:val>
          <c:extLst xmlns:c16r2="http://schemas.microsoft.com/office/drawing/2015/06/chart">
            <c:ext xmlns:c16="http://schemas.microsoft.com/office/drawing/2014/chart" uri="{C3380CC4-5D6E-409C-BE32-E72D297353CC}">
              <c16:uniqueId val="{00000000-297D-42F7-94AB-F63BA8E7AA9E}"/>
            </c:ext>
          </c:extLst>
        </c:ser>
        <c:dLbls>
          <c:dLblPos val="outEnd"/>
          <c:showLegendKey val="0"/>
          <c:showVal val="1"/>
          <c:showCatName val="0"/>
          <c:showSerName val="0"/>
          <c:showPercent val="0"/>
          <c:showBubbleSize val="0"/>
        </c:dLbls>
        <c:gapWidth val="182"/>
        <c:axId val="218004096"/>
        <c:axId val="218023424"/>
      </c:barChart>
      <c:catAx>
        <c:axId val="218004096"/>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8023424"/>
        <c:crosses val="autoZero"/>
        <c:auto val="1"/>
        <c:lblAlgn val="ctr"/>
        <c:lblOffset val="100"/>
        <c:noMultiLvlLbl val="0"/>
      </c:catAx>
      <c:valAx>
        <c:axId val="218023424"/>
        <c:scaling>
          <c:orientation val="minMax"/>
        </c:scaling>
        <c:delete val="1"/>
        <c:axPos val="l"/>
        <c:numFmt formatCode="General" sourceLinked="1"/>
        <c:majorTickMark val="none"/>
        <c:minorTickMark val="none"/>
        <c:tickLblPos val="nextTo"/>
        <c:crossAx val="21800409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Work(Excel).xlsx]Top 5 Products by Sales (Bar Ch!PivotTable6</c:name>
    <c:fmtId val="7"/>
  </c:pivotSource>
  <c:chart>
    <c:autoTitleDeleted val="1"/>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tx1">
              <a:lumMod val="65000"/>
              <a:lumOff val="35000"/>
            </a:schemeClr>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tx1">
              <a:lumMod val="65000"/>
              <a:lumOff val="35000"/>
            </a:schemeClr>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tx1">
              <a:lumMod val="65000"/>
              <a:lumOff val="35000"/>
            </a:schemeClr>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solidFill>
            <a:schemeClr val="tx1">
              <a:lumMod val="65000"/>
              <a:lumOff val="35000"/>
            </a:schemeClr>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6"/>
        <c:spPr>
          <a:solidFill>
            <a:schemeClr val="tx1">
              <a:lumMod val="65000"/>
              <a:lumOff val="35000"/>
            </a:schemeClr>
          </a:solidFill>
          <a:ln>
            <a:noFill/>
          </a:ln>
          <a:effectLst/>
        </c:spPr>
        <c:marker>
          <c:symbol val="none"/>
        </c:marker>
        <c:dLbl>
          <c:idx val="0"/>
          <c:numFmt formatCode="#,##0,&quot;K&quot;" sourceLinked="0"/>
          <c:spPr>
            <a:solidFill>
              <a:srgbClr val="FFFF00"/>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7"/>
        <c:spPr>
          <a:solidFill>
            <a:schemeClr val="tx1">
              <a:lumMod val="65000"/>
              <a:lumOff val="35000"/>
            </a:schemeClr>
          </a:solidFill>
          <a:ln>
            <a:noFill/>
          </a:ln>
          <a:effectLst/>
        </c:spPr>
        <c:dLbl>
          <c:idx val="0"/>
          <c:layout>
            <c:manualLayout>
              <c:x val="0.29079127055177978"/>
              <c:y val="0"/>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8"/>
        <c:spPr>
          <a:solidFill>
            <a:schemeClr val="tx1">
              <a:lumMod val="65000"/>
              <a:lumOff val="35000"/>
            </a:schemeClr>
          </a:solidFill>
          <a:ln>
            <a:noFill/>
          </a:ln>
          <a:effectLst/>
        </c:spPr>
        <c:dLbl>
          <c:idx val="0"/>
          <c:layout>
            <c:manualLayout>
              <c:x val="0.29079127055177989"/>
              <c:y val="1.3472398853068204E-17"/>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9"/>
        <c:spPr>
          <a:solidFill>
            <a:schemeClr val="tx1">
              <a:lumMod val="65000"/>
              <a:lumOff val="35000"/>
            </a:schemeClr>
          </a:solidFill>
          <a:ln>
            <a:noFill/>
          </a:ln>
          <a:effectLst/>
        </c:spPr>
        <c:dLbl>
          <c:idx val="0"/>
          <c:layout>
            <c:manualLayout>
              <c:x val="0.32310141172419971"/>
              <c:y val="5.8789328672156837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0"/>
        <c:spPr>
          <a:solidFill>
            <a:schemeClr val="tx1">
              <a:lumMod val="65000"/>
              <a:lumOff val="35000"/>
            </a:schemeClr>
          </a:solidFill>
          <a:ln>
            <a:noFill/>
          </a:ln>
          <a:effectLst/>
        </c:spPr>
        <c:dLbl>
          <c:idx val="0"/>
          <c:layout>
            <c:manualLayout>
              <c:x val="0.35182153721079529"/>
              <c:y val="5.8789328672157375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1"/>
        <c:spPr>
          <a:solidFill>
            <a:schemeClr val="tx1">
              <a:lumMod val="65000"/>
              <a:lumOff val="35000"/>
            </a:schemeClr>
          </a:solidFill>
          <a:ln>
            <a:noFill/>
          </a:ln>
          <a:effectLst/>
        </c:spPr>
        <c:dLbl>
          <c:idx val="0"/>
          <c:layout>
            <c:manualLayout>
              <c:x val="0.2082209097778176"/>
              <c:y val="0"/>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bar"/>
        <c:grouping val="stacked"/>
        <c:varyColors val="0"/>
        <c:ser>
          <c:idx val="0"/>
          <c:order val="0"/>
          <c:tx>
            <c:strRef>
              <c:f>'Top 5 Products by Sales (Bar Ch'!$B$3</c:f>
              <c:strCache>
                <c:ptCount val="1"/>
                <c:pt idx="0">
                  <c:v>Total</c:v>
                </c:pt>
              </c:strCache>
            </c:strRef>
          </c:tx>
          <c:spPr>
            <a:solidFill>
              <a:schemeClr val="tx1">
                <a:lumMod val="65000"/>
                <a:lumOff val="35000"/>
              </a:schemeClr>
            </a:solidFill>
            <a:ln>
              <a:noFill/>
            </a:ln>
            <a:effectLst/>
          </c:spPr>
          <c:invertIfNegative val="0"/>
          <c:dPt>
            <c:idx val="0"/>
            <c:invertIfNegative val="0"/>
            <c:bubble3D val="0"/>
            <c:extLst xmlns:c16r2="http://schemas.microsoft.com/office/drawing/2015/06/chart">
              <c:ext xmlns:c16="http://schemas.microsoft.com/office/drawing/2014/chart" uri="{C3380CC4-5D6E-409C-BE32-E72D297353CC}">
                <c16:uniqueId val="{00000005-4F6F-4F4C-9DD4-EF23205C73B2}"/>
              </c:ext>
            </c:extLst>
          </c:dPt>
          <c:dPt>
            <c:idx val="1"/>
            <c:invertIfNegative val="0"/>
            <c:bubble3D val="0"/>
            <c:extLst xmlns:c16r2="http://schemas.microsoft.com/office/drawing/2015/06/chart">
              <c:ext xmlns:c16="http://schemas.microsoft.com/office/drawing/2014/chart" uri="{C3380CC4-5D6E-409C-BE32-E72D297353CC}">
                <c16:uniqueId val="{00000004-4F6F-4F4C-9DD4-EF23205C73B2}"/>
              </c:ext>
            </c:extLst>
          </c:dPt>
          <c:dPt>
            <c:idx val="2"/>
            <c:invertIfNegative val="0"/>
            <c:bubble3D val="0"/>
            <c:extLst xmlns:c16r2="http://schemas.microsoft.com/office/drawing/2015/06/chart">
              <c:ext xmlns:c16="http://schemas.microsoft.com/office/drawing/2014/chart" uri="{C3380CC4-5D6E-409C-BE32-E72D297353CC}">
                <c16:uniqueId val="{00000003-4F6F-4F4C-9DD4-EF23205C73B2}"/>
              </c:ext>
            </c:extLst>
          </c:dPt>
          <c:dPt>
            <c:idx val="3"/>
            <c:invertIfNegative val="0"/>
            <c:bubble3D val="0"/>
            <c:extLst xmlns:c16r2="http://schemas.microsoft.com/office/drawing/2015/06/chart">
              <c:ext xmlns:c16="http://schemas.microsoft.com/office/drawing/2014/chart" uri="{C3380CC4-5D6E-409C-BE32-E72D297353CC}">
                <c16:uniqueId val="{00000001-4F6F-4F4C-9DD4-EF23205C73B2}"/>
              </c:ext>
            </c:extLst>
          </c:dPt>
          <c:dPt>
            <c:idx val="4"/>
            <c:invertIfNegative val="0"/>
            <c:bubble3D val="0"/>
            <c:extLst xmlns:c16r2="http://schemas.microsoft.com/office/drawing/2015/06/chart">
              <c:ext xmlns:c16="http://schemas.microsoft.com/office/drawing/2014/chart" uri="{C3380CC4-5D6E-409C-BE32-E72D297353CC}">
                <c16:uniqueId val="{00000002-4F6F-4F4C-9DD4-EF23205C73B2}"/>
              </c:ext>
            </c:extLst>
          </c:dPt>
          <c:dLbls>
            <c:dLbl>
              <c:idx val="0"/>
              <c:layout>
                <c:manualLayout>
                  <c:x val="0.2082209097778176"/>
                  <c:y val="0"/>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1"/>
              <c:layout>
                <c:manualLayout>
                  <c:x val="0.35182153721079529"/>
                  <c:y val="5.8789328672157375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2"/>
              <c:layout>
                <c:manualLayout>
                  <c:x val="0.32310141172419971"/>
                  <c:y val="5.8789328672156837E-3"/>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3"/>
              <c:layout>
                <c:manualLayout>
                  <c:x val="0.29079127055177978"/>
                  <c:y val="0"/>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4"/>
              <c:layout>
                <c:manualLayout>
                  <c:x val="0.29079127055177989"/>
                  <c:y val="1.3472398853068204E-17"/>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numFmt formatCode="#,##0,&quot;K&quot;" sourceLinked="0"/>
            <c:spPr>
              <a:solidFill>
                <a:srgbClr val="FFFF00"/>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dLbls>
          <c:cat>
            <c:strRef>
              <c:f>'Top 5 Products by Sales (Bar Ch'!$A$4:$A$9</c:f>
              <c:strCache>
                <c:ptCount val="5"/>
                <c:pt idx="0">
                  <c:v>Mountain-200 Black, 38</c:v>
                </c:pt>
                <c:pt idx="1">
                  <c:v>Mountain-200 Black, 42</c:v>
                </c:pt>
                <c:pt idx="2">
                  <c:v>Mountain-200 Black, 46</c:v>
                </c:pt>
                <c:pt idx="3">
                  <c:v>Mountain-200 Silver, 38</c:v>
                </c:pt>
                <c:pt idx="4">
                  <c:v>Mountain-200 Silver, 46</c:v>
                </c:pt>
              </c:strCache>
            </c:strRef>
          </c:cat>
          <c:val>
            <c:numRef>
              <c:f>'Top 5 Products by Sales (Bar Ch'!$B$4:$B$9</c:f>
              <c:numCache>
                <c:formatCode>General</c:formatCode>
                <c:ptCount val="5"/>
                <c:pt idx="0">
                  <c:v>1294866.1411999841</c:v>
                </c:pt>
                <c:pt idx="1">
                  <c:v>1363142.0933999803</c:v>
                </c:pt>
                <c:pt idx="2">
                  <c:v>1373469.5481999968</c:v>
                </c:pt>
                <c:pt idx="3">
                  <c:v>1339462.7903999861</c:v>
                </c:pt>
                <c:pt idx="4">
                  <c:v>1301100.0983999881</c:v>
                </c:pt>
              </c:numCache>
            </c:numRef>
          </c:val>
          <c:extLst xmlns:c16r2="http://schemas.microsoft.com/office/drawing/2015/06/chart">
            <c:ext xmlns:c16="http://schemas.microsoft.com/office/drawing/2014/chart" uri="{C3380CC4-5D6E-409C-BE32-E72D297353CC}">
              <c16:uniqueId val="{00000000-AA95-4F6B-A965-A215EAACDA84}"/>
            </c:ext>
          </c:extLst>
        </c:ser>
        <c:dLbls>
          <c:showLegendKey val="0"/>
          <c:showVal val="1"/>
          <c:showCatName val="0"/>
          <c:showSerName val="0"/>
          <c:showPercent val="0"/>
          <c:showBubbleSize val="0"/>
        </c:dLbls>
        <c:gapWidth val="147"/>
        <c:overlap val="100"/>
        <c:axId val="217782912"/>
        <c:axId val="217794048"/>
      </c:barChart>
      <c:catAx>
        <c:axId val="217782912"/>
        <c:scaling>
          <c:orientation val="minMax"/>
        </c:scaling>
        <c:delete val="0"/>
        <c:axPos val="l"/>
        <c:numFmt formatCode="General" sourceLinked="1"/>
        <c:majorTickMark val="none"/>
        <c:minorTickMark val="none"/>
        <c:tickLblPos val="nextTo"/>
        <c:spPr>
          <a:noFill/>
          <a:ln w="6350" cap="flat" cmpd="sng" algn="ctr">
            <a:noFill/>
            <a:prstDash val="solid"/>
            <a:miter lim="800000"/>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17794048"/>
        <c:crosses val="autoZero"/>
        <c:auto val="1"/>
        <c:lblAlgn val="ctr"/>
        <c:lblOffset val="100"/>
        <c:noMultiLvlLbl val="0"/>
      </c:catAx>
      <c:valAx>
        <c:axId val="217794048"/>
        <c:scaling>
          <c:orientation val="minMax"/>
        </c:scaling>
        <c:delete val="1"/>
        <c:axPos val="b"/>
        <c:numFmt formatCode="General" sourceLinked="1"/>
        <c:majorTickMark val="none"/>
        <c:minorTickMark val="none"/>
        <c:tickLblPos val="nextTo"/>
        <c:crossAx val="217782912"/>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Work(Excel).xlsx]Combo Chart – SalesAmount + Pro!PivotTable5</c:name>
    <c:fmtId val="6"/>
  </c:pivotSource>
  <c:chart>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accent1"/>
          </a:solidFill>
          <a:ln w="31750" cap="rnd">
            <a:solidFill>
              <a:srgbClr val="425C59"/>
            </a:solidFill>
            <a:round/>
          </a:ln>
          <a:effectLst/>
        </c:spPr>
        <c:marker>
          <c:symbol val="circle"/>
          <c:size val="6"/>
          <c:spPr>
            <a:solidFill>
              <a:srgbClr val="FFFF00"/>
            </a:solidFill>
            <a:ln w="9525">
              <a:solidFill>
                <a:srgbClr val="B489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6"/>
          <c:spPr>
            <a:solidFill>
              <a:srgbClr val="425C59"/>
            </a:solidFill>
            <a:ln w="9525">
              <a:solidFill>
                <a:srgbClr val="425C59">
                  <a:alpha val="92000"/>
                </a:srgb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6"/>
        <c:spPr>
          <a:solidFill>
            <a:schemeClr val="accent1"/>
          </a:solidFill>
          <a:ln w="31750" cap="rnd">
            <a:solidFill>
              <a:srgbClr val="425C59"/>
            </a:solidFill>
            <a:round/>
          </a:ln>
          <a:effectLst/>
        </c:spPr>
        <c:marker>
          <c:symbol val="circle"/>
          <c:size val="6"/>
          <c:spPr>
            <a:solidFill>
              <a:srgbClr val="FFFF00"/>
            </a:solidFill>
            <a:ln w="9525">
              <a:solidFill>
                <a:srgbClr val="B489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6"/>
          <c:spPr>
            <a:solidFill>
              <a:srgbClr val="425C59"/>
            </a:solidFill>
            <a:ln w="9525">
              <a:solidFill>
                <a:srgbClr val="425C59">
                  <a:alpha val="92000"/>
                </a:srgb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8"/>
        <c:spPr>
          <a:solidFill>
            <a:schemeClr val="accent1"/>
          </a:solidFill>
          <a:ln w="31750" cap="rnd">
            <a:solidFill>
              <a:srgbClr val="425C59"/>
            </a:solidFill>
            <a:round/>
          </a:ln>
          <a:effectLst/>
        </c:spPr>
        <c:marker>
          <c:symbol val="circle"/>
          <c:size val="6"/>
          <c:spPr>
            <a:solidFill>
              <a:srgbClr val="FFFF00"/>
            </a:solidFill>
            <a:ln w="9525">
              <a:solidFill>
                <a:srgbClr val="B489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6"/>
          <c:spPr>
            <a:solidFill>
              <a:srgbClr val="425C59"/>
            </a:solidFill>
            <a:ln w="9525">
              <a:solidFill>
                <a:srgbClr val="425C59">
                  <a:alpha val="92000"/>
                </a:srgb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0"/>
        <c:spPr>
          <a:solidFill>
            <a:schemeClr val="accent1"/>
          </a:solidFill>
          <a:ln w="31750" cap="rnd">
            <a:solidFill>
              <a:srgbClr val="425C59"/>
            </a:solidFill>
            <a:round/>
          </a:ln>
          <a:effectLst/>
        </c:spPr>
        <c:marker>
          <c:symbol val="circle"/>
          <c:size val="6"/>
          <c:spPr>
            <a:solidFill>
              <a:srgbClr val="FFFF00"/>
            </a:solidFill>
            <a:ln w="9525">
              <a:solidFill>
                <a:srgbClr val="B489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6"/>
          <c:spPr>
            <a:solidFill>
              <a:srgbClr val="425C59"/>
            </a:solidFill>
            <a:ln w="9525">
              <a:solidFill>
                <a:srgbClr val="425C59">
                  <a:alpha val="92000"/>
                </a:srgb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2"/>
        <c:spPr>
          <a:ln w="31750" cap="rnd">
            <a:solidFill>
              <a:srgbClr val="425C59"/>
            </a:solidFill>
            <a:round/>
          </a:ln>
          <a:effectLst/>
        </c:spPr>
        <c:marker>
          <c:symbol val="none"/>
        </c:marker>
        <c:dLbl>
          <c:idx val="0"/>
          <c:layout/>
          <c:spPr>
            <a:solidFill>
              <a:schemeClr val="accent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3"/>
        <c:spPr>
          <a:ln w="28575" cap="rnd">
            <a:solidFill>
              <a:schemeClr val="accent2"/>
            </a:solidFill>
            <a:round/>
          </a:ln>
          <a:effectLst/>
        </c:spPr>
        <c:marker>
          <c:symbol val="none"/>
        </c:marker>
        <c:dLbl>
          <c:idx val="0"/>
          <c:layout/>
          <c:spPr>
            <a:solidFill>
              <a:srgbClr val="FFC000"/>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manualLayout>
          <c:layoutTarget val="inner"/>
          <c:xMode val="edge"/>
          <c:yMode val="edge"/>
          <c:x val="3.4063997783732695E-2"/>
          <c:y val="5.9020629336505884E-2"/>
          <c:w val="0.94647086062556285"/>
          <c:h val="0.8165087924683424"/>
        </c:manualLayout>
      </c:layout>
      <c:lineChart>
        <c:grouping val="stacked"/>
        <c:varyColors val="0"/>
        <c:ser>
          <c:idx val="0"/>
          <c:order val="0"/>
          <c:tx>
            <c:strRef>
              <c:f>'Combo Chart – SalesAmount + Pro'!$B$1</c:f>
              <c:strCache>
                <c:ptCount val="1"/>
                <c:pt idx="0">
                  <c:v>Sum of Sales Amount</c:v>
                </c:pt>
              </c:strCache>
            </c:strRef>
          </c:tx>
          <c:spPr>
            <a:ln w="31750" cap="rnd">
              <a:solidFill>
                <a:srgbClr val="425C59"/>
              </a:solidFill>
              <a:round/>
            </a:ln>
            <a:effectLst/>
          </c:spPr>
          <c:marker>
            <c:symbol val="none"/>
          </c:marker>
          <c:dLbls>
            <c:spPr>
              <a:solidFill>
                <a:schemeClr val="accent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dLbls>
          <c:cat>
            <c:strRef>
              <c:f>'Combo Chart – SalesAmount + Pro'!$A$2:$A$7</c:f>
              <c:strCache>
                <c:ptCount val="5"/>
                <c:pt idx="0">
                  <c:v>2010</c:v>
                </c:pt>
                <c:pt idx="1">
                  <c:v>2011</c:v>
                </c:pt>
                <c:pt idx="2">
                  <c:v>2012</c:v>
                </c:pt>
                <c:pt idx="3">
                  <c:v>2013</c:v>
                </c:pt>
                <c:pt idx="4">
                  <c:v>2014</c:v>
                </c:pt>
              </c:strCache>
            </c:strRef>
          </c:cat>
          <c:val>
            <c:numRef>
              <c:f>'Combo Chart – SalesAmount + Pro'!$B$2:$B$7</c:f>
              <c:numCache>
                <c:formatCode>General</c:formatCode>
                <c:ptCount val="5"/>
                <c:pt idx="0">
                  <c:v>43421.036399999997</c:v>
                </c:pt>
                <c:pt idx="1">
                  <c:v>7075525.9290999994</c:v>
                </c:pt>
                <c:pt idx="2">
                  <c:v>5842485.195199999</c:v>
                </c:pt>
                <c:pt idx="3">
                  <c:v>16351550.340000613</c:v>
                </c:pt>
                <c:pt idx="4">
                  <c:v>45694.720000000569</c:v>
                </c:pt>
              </c:numCache>
            </c:numRef>
          </c:val>
          <c:smooth val="1"/>
          <c:extLst xmlns:c16r2="http://schemas.microsoft.com/office/drawing/2015/06/chart">
            <c:ext xmlns:c16="http://schemas.microsoft.com/office/drawing/2014/chart" uri="{C3380CC4-5D6E-409C-BE32-E72D297353CC}">
              <c16:uniqueId val="{00000000-DF89-4C1F-9CC0-7B05F97B410A}"/>
            </c:ext>
          </c:extLst>
        </c:ser>
        <c:ser>
          <c:idx val="1"/>
          <c:order val="1"/>
          <c:tx>
            <c:strRef>
              <c:f>'Combo Chart – SalesAmount + Pro'!$C$1</c:f>
              <c:strCache>
                <c:ptCount val="1"/>
                <c:pt idx="0">
                  <c:v>Sum of ProductionCost</c:v>
                </c:pt>
              </c:strCache>
            </c:strRef>
          </c:tx>
          <c:spPr>
            <a:ln w="28575" cap="rnd">
              <a:solidFill>
                <a:schemeClr val="accent2"/>
              </a:solidFill>
              <a:round/>
            </a:ln>
            <a:effectLst/>
          </c:spPr>
          <c:marker>
            <c:symbol val="none"/>
          </c:marker>
          <c:dLbls>
            <c:spPr>
              <a:solidFill>
                <a:srgbClr val="FFC000"/>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dLbls>
          <c:cat>
            <c:strRef>
              <c:f>'Combo Chart – SalesAmount + Pro'!$A$2:$A$7</c:f>
              <c:strCache>
                <c:ptCount val="5"/>
                <c:pt idx="0">
                  <c:v>2010</c:v>
                </c:pt>
                <c:pt idx="1">
                  <c:v>2011</c:v>
                </c:pt>
                <c:pt idx="2">
                  <c:v>2012</c:v>
                </c:pt>
                <c:pt idx="3">
                  <c:v>2013</c:v>
                </c:pt>
                <c:pt idx="4">
                  <c:v>2014</c:v>
                </c:pt>
              </c:strCache>
            </c:strRef>
          </c:cat>
          <c:val>
            <c:numRef>
              <c:f>'Combo Chart – SalesAmount + Pro'!$C$2:$C$7</c:f>
              <c:numCache>
                <c:formatCode>General</c:formatCode>
                <c:ptCount val="5"/>
                <c:pt idx="0">
                  <c:v>43421.03639999999</c:v>
                </c:pt>
                <c:pt idx="1">
                  <c:v>7075525.9290999994</c:v>
                </c:pt>
                <c:pt idx="2">
                  <c:v>5842485.195199999</c:v>
                </c:pt>
                <c:pt idx="3">
                  <c:v>16351550.340000613</c:v>
                </c:pt>
                <c:pt idx="4">
                  <c:v>45694.720000000569</c:v>
                </c:pt>
              </c:numCache>
            </c:numRef>
          </c:val>
          <c:smooth val="1"/>
          <c:extLst xmlns:c16r2="http://schemas.microsoft.com/office/drawing/2015/06/chart">
            <c:ext xmlns:c16="http://schemas.microsoft.com/office/drawing/2014/chart" uri="{C3380CC4-5D6E-409C-BE32-E72D297353CC}">
              <c16:uniqueId val="{00000001-DF89-4C1F-9CC0-7B05F97B410A}"/>
            </c:ext>
          </c:extLst>
        </c:ser>
        <c:dLbls>
          <c:dLblPos val="t"/>
          <c:showLegendKey val="0"/>
          <c:showVal val="1"/>
          <c:showCatName val="0"/>
          <c:showSerName val="0"/>
          <c:showPercent val="0"/>
          <c:showBubbleSize val="0"/>
        </c:dLbls>
        <c:upDownBars>
          <c:gapWidth val="150"/>
          <c:upBars>
            <c:spPr>
              <a:solidFill>
                <a:schemeClr val="lt1"/>
              </a:solidFill>
              <a:ln w="9525">
                <a:solidFill>
                  <a:schemeClr val="tx1">
                    <a:lumMod val="15000"/>
                    <a:lumOff val="85000"/>
                  </a:schemeClr>
                </a:solidFill>
              </a:ln>
              <a:effectLst/>
            </c:spPr>
          </c:upBars>
          <c:downBars>
            <c:spPr>
              <a:solidFill>
                <a:schemeClr val="dk1">
                  <a:lumMod val="65000"/>
                  <a:lumOff val="35000"/>
                </a:schemeClr>
              </a:solidFill>
              <a:ln w="9525">
                <a:solidFill>
                  <a:schemeClr val="tx1">
                    <a:lumMod val="65000"/>
                    <a:lumOff val="35000"/>
                  </a:schemeClr>
                </a:solidFill>
              </a:ln>
              <a:effectLst/>
            </c:spPr>
          </c:downBars>
        </c:upDownBars>
        <c:marker val="1"/>
        <c:smooth val="0"/>
        <c:axId val="217918464"/>
        <c:axId val="217932160"/>
      </c:lineChart>
      <c:catAx>
        <c:axId val="217918464"/>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7932160"/>
        <c:crosses val="autoZero"/>
        <c:auto val="1"/>
        <c:lblAlgn val="ctr"/>
        <c:lblOffset val="100"/>
        <c:noMultiLvlLbl val="0"/>
      </c:catAx>
      <c:valAx>
        <c:axId val="217932160"/>
        <c:scaling>
          <c:orientation val="minMax"/>
        </c:scaling>
        <c:delete val="1"/>
        <c:axPos val="l"/>
        <c:numFmt formatCode="General" sourceLinked="1"/>
        <c:majorTickMark val="out"/>
        <c:minorTickMark val="none"/>
        <c:tickLblPos val="nextTo"/>
        <c:crossAx val="217918464"/>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Work(Excel).xlsx]Top Customers by Sales (Horizon!PivotTable7</c:name>
    <c:fmtId val="6"/>
  </c:pivotSource>
  <c:chart>
    <c:autoTitleDeleted val="1"/>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w="28575" cap="rnd">
            <a:solidFill>
              <a:srgbClr val="425C59"/>
            </a:solidFill>
            <a:round/>
            <a:headEnd type="oval"/>
          </a:ln>
          <a:effectLst/>
        </c:spPr>
        <c:marker>
          <c:symbol val="circle"/>
          <c:size val="6"/>
          <c:spPr>
            <a:solidFill>
              <a:schemeClr val="accent4">
                <a:lumMod val="60000"/>
                <a:lumOff val="40000"/>
              </a:schemeClr>
            </a:solidFill>
            <a:ln w="9525">
              <a:solidFill>
                <a:srgbClr val="425C59"/>
              </a:solidFill>
            </a:ln>
            <a:effectLst/>
          </c:spPr>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w="28575" cap="rnd">
            <a:solidFill>
              <a:srgbClr val="425C59"/>
            </a:solidFill>
            <a:round/>
            <a:headEnd type="oval"/>
          </a:ln>
          <a:effectLst/>
        </c:spPr>
        <c:marker>
          <c:symbol val="circle"/>
          <c:size val="6"/>
          <c:spPr>
            <a:solidFill>
              <a:schemeClr val="accent4">
                <a:lumMod val="60000"/>
                <a:lumOff val="40000"/>
              </a:schemeClr>
            </a:solidFill>
            <a:ln w="9525">
              <a:solidFill>
                <a:srgbClr val="425C59"/>
              </a:solidFill>
            </a:ln>
            <a:effectLst/>
          </c:spPr>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accent1"/>
          </a:solidFill>
          <a:ln w="28575" cap="rnd">
            <a:solidFill>
              <a:srgbClr val="425C59"/>
            </a:solidFill>
            <a:round/>
            <a:headEnd type="oval"/>
          </a:ln>
          <a:effectLst/>
        </c:spPr>
        <c:marker>
          <c:symbol val="circle"/>
          <c:size val="6"/>
          <c:spPr>
            <a:solidFill>
              <a:schemeClr val="accent4">
                <a:lumMod val="60000"/>
                <a:lumOff val="40000"/>
              </a:schemeClr>
            </a:solidFill>
            <a:ln w="9525">
              <a:solidFill>
                <a:srgbClr val="425C59"/>
              </a:solidFill>
            </a:ln>
            <a:effectLst/>
          </c:spPr>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solidFill>
            <a:schemeClr val="accent1"/>
          </a:solidFill>
          <a:ln w="28575" cap="rnd">
            <a:solidFill>
              <a:srgbClr val="425C59"/>
            </a:solidFill>
            <a:round/>
            <a:headEnd type="oval"/>
          </a:ln>
          <a:effectLst/>
        </c:spPr>
        <c:marker>
          <c:symbol val="circle"/>
          <c:size val="6"/>
          <c:spPr>
            <a:solidFill>
              <a:schemeClr val="accent4">
                <a:lumMod val="60000"/>
                <a:lumOff val="40000"/>
              </a:schemeClr>
            </a:solidFill>
            <a:ln w="9525">
              <a:solidFill>
                <a:srgbClr val="425C59"/>
              </a:solidFill>
            </a:ln>
            <a:effectLst/>
          </c:spPr>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6"/>
        <c:spPr>
          <a:ln w="28575" cap="rnd">
            <a:solidFill>
              <a:srgbClr val="425C59"/>
            </a:solidFill>
            <a:round/>
            <a:headEnd type="oval"/>
          </a:ln>
          <a:effectLst/>
        </c:spPr>
        <c:marker>
          <c:symbol val="none"/>
        </c:marker>
        <c:dLbl>
          <c:idx val="0"/>
          <c:layout/>
          <c:numFmt formatCode="#,##0,&quot;K&quot;" sourceLinked="0"/>
          <c:spPr>
            <a:solidFill>
              <a:srgbClr val="00B050"/>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manualLayout>
          <c:layoutTarget val="inner"/>
          <c:xMode val="edge"/>
          <c:yMode val="edge"/>
          <c:x val="0.1193837489063867"/>
          <c:y val="0.14101217923524095"/>
          <c:w val="0.85890219970053672"/>
          <c:h val="0.47441169343758033"/>
        </c:manualLayout>
      </c:layout>
      <c:lineChart>
        <c:grouping val="standard"/>
        <c:varyColors val="0"/>
        <c:ser>
          <c:idx val="0"/>
          <c:order val="0"/>
          <c:tx>
            <c:strRef>
              <c:f>'Top Customers by Sales (Horizon'!$B$1</c:f>
              <c:strCache>
                <c:ptCount val="1"/>
                <c:pt idx="0">
                  <c:v>Total</c:v>
                </c:pt>
              </c:strCache>
            </c:strRef>
          </c:tx>
          <c:spPr>
            <a:ln w="28575" cap="rnd">
              <a:solidFill>
                <a:srgbClr val="425C59"/>
              </a:solidFill>
              <a:round/>
              <a:headEnd type="oval"/>
            </a:ln>
            <a:effectLst/>
          </c:spPr>
          <c:marker>
            <c:symbol val="none"/>
          </c:marker>
          <c:dLbls>
            <c:numFmt formatCode="#,##0,&quot;K&quot;" sourceLinked="0"/>
            <c:spPr>
              <a:solidFill>
                <a:srgbClr val="00B050"/>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dLbls>
          <c:cat>
            <c:strRef>
              <c:f>'Top Customers by Sales (Horizon'!$A$2:$A$12</c:f>
              <c:strCache>
                <c:ptCount val="10"/>
                <c:pt idx="0">
                  <c:v>Adriana L Gonzalez</c:v>
                </c:pt>
                <c:pt idx="1">
                  <c:v>Brad  She</c:v>
                </c:pt>
                <c:pt idx="2">
                  <c:v>Brandi D Gill</c:v>
                </c:pt>
                <c:pt idx="3">
                  <c:v>Francisco A Sara</c:v>
                </c:pt>
                <c:pt idx="4">
                  <c:v>Kaitlyn J Henderson</c:v>
                </c:pt>
                <c:pt idx="5">
                  <c:v>Margaret  He</c:v>
                </c:pt>
                <c:pt idx="6">
                  <c:v>Maurice M Shan</c:v>
                </c:pt>
                <c:pt idx="7">
                  <c:v>Nichole  Nara</c:v>
                </c:pt>
                <c:pt idx="8">
                  <c:v>Randall M Dominguez</c:v>
                </c:pt>
                <c:pt idx="9">
                  <c:v>Rosa K Hu</c:v>
                </c:pt>
              </c:strCache>
            </c:strRef>
          </c:cat>
          <c:val>
            <c:numRef>
              <c:f>'Top Customers by Sales (Horizon'!$B$2:$B$12</c:f>
              <c:numCache>
                <c:formatCode>General</c:formatCode>
                <c:ptCount val="10"/>
                <c:pt idx="0">
                  <c:v>13242.7</c:v>
                </c:pt>
                <c:pt idx="1">
                  <c:v>13173.19</c:v>
                </c:pt>
                <c:pt idx="2">
                  <c:v>13195.64</c:v>
                </c:pt>
                <c:pt idx="3">
                  <c:v>13164.64</c:v>
                </c:pt>
                <c:pt idx="4">
                  <c:v>13294.27</c:v>
                </c:pt>
                <c:pt idx="5">
                  <c:v>13269.27</c:v>
                </c:pt>
                <c:pt idx="6">
                  <c:v>12909.6682</c:v>
                </c:pt>
                <c:pt idx="7">
                  <c:v>13295.380000000001</c:v>
                </c:pt>
                <c:pt idx="8">
                  <c:v>13265.990000000002</c:v>
                </c:pt>
                <c:pt idx="9">
                  <c:v>13215.65</c:v>
                </c:pt>
              </c:numCache>
            </c:numRef>
          </c:val>
          <c:smooth val="0"/>
          <c:extLst xmlns:c16r2="http://schemas.microsoft.com/office/drawing/2015/06/chart">
            <c:ext xmlns:c16="http://schemas.microsoft.com/office/drawing/2014/chart" uri="{C3380CC4-5D6E-409C-BE32-E72D297353CC}">
              <c16:uniqueId val="{00000000-FF32-4606-B9C5-2780E6AE60CC}"/>
            </c:ext>
          </c:extLst>
        </c:ser>
        <c:dLbls>
          <c:showLegendKey val="0"/>
          <c:showVal val="1"/>
          <c:showCatName val="0"/>
          <c:showSerName val="0"/>
          <c:showPercent val="0"/>
          <c:showBubbleSize val="0"/>
        </c:dLbls>
        <c:marker val="1"/>
        <c:smooth val="0"/>
        <c:axId val="218375296"/>
        <c:axId val="218378240"/>
      </c:lineChart>
      <c:catAx>
        <c:axId val="218375296"/>
        <c:scaling>
          <c:orientation val="maxMin"/>
        </c:scaling>
        <c:delete val="0"/>
        <c:axPos val="b"/>
        <c:numFmt formatCode="General" sourceLinked="1"/>
        <c:majorTickMark val="none"/>
        <c:minorTickMark val="none"/>
        <c:tickLblPos val="nextTo"/>
        <c:spPr>
          <a:solidFill>
            <a:srgbClr val="FFFF00"/>
          </a:solidFill>
          <a:ln w="9525" cap="flat" cmpd="sng" algn="ctr">
            <a:noFill/>
            <a:round/>
          </a:ln>
          <a:effectLst/>
        </c:spPr>
        <c:txPr>
          <a:bodyPr rot="-5400000" spcFirstLastPara="1" vertOverflow="ellipsis" wrap="square" anchor="ctr" anchorCtr="0"/>
          <a:lstStyle/>
          <a:p>
            <a:pPr>
              <a:defRPr sz="900" b="0" i="0" u="none" strike="noStrike" kern="1200" baseline="0">
                <a:solidFill>
                  <a:sysClr val="windowText" lastClr="000000"/>
                </a:solidFill>
                <a:latin typeface="+mn-lt"/>
                <a:ea typeface="+mn-ea"/>
                <a:cs typeface="+mn-cs"/>
              </a:defRPr>
            </a:pPr>
            <a:endParaRPr lang="en-US"/>
          </a:p>
        </c:txPr>
        <c:crossAx val="218378240"/>
        <c:crosses val="autoZero"/>
        <c:auto val="1"/>
        <c:lblAlgn val="ctr"/>
        <c:lblOffset val="100"/>
        <c:noMultiLvlLbl val="0"/>
      </c:catAx>
      <c:valAx>
        <c:axId val="218378240"/>
        <c:scaling>
          <c:orientation val="minMax"/>
        </c:scaling>
        <c:delete val="1"/>
        <c:axPos val="r"/>
        <c:numFmt formatCode="General" sourceLinked="1"/>
        <c:majorTickMark val="none"/>
        <c:minorTickMark val="none"/>
        <c:tickLblPos val="nextTo"/>
        <c:crossAx val="21837529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 Month vs Sales with Year!PivotTable1</c:name>
    <c:fmtId val="4"/>
  </c:pivotSource>
  <c:chart>
    <c:autoTitleDeleted val="1"/>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bar"/>
        <c:grouping val="clustered"/>
        <c:varyColors val="0"/>
        <c:ser>
          <c:idx val="0"/>
          <c:order val="0"/>
          <c:tx>
            <c:strRef>
              <c:f>' Month vs Sales with Year'!$B$3</c:f>
              <c:strCache>
                <c:ptCount val="1"/>
                <c:pt idx="0">
                  <c:v>Total</c:v>
                </c:pt>
              </c:strCache>
            </c:strRef>
          </c:tx>
          <c:spPr>
            <a:solidFill>
              <a:schemeClr val="accent1"/>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dLbls>
          <c:cat>
            <c:strRef>
              <c:f>' Month vs Sales with Year'!$A$4:$A$16</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 Month vs Sales with Year'!$B$4:$B$16</c:f>
              <c:numCache>
                <c:formatCode>General</c:formatCode>
                <c:ptCount val="12"/>
                <c:pt idx="0">
                  <c:v>1948432.2302999883</c:v>
                </c:pt>
                <c:pt idx="1">
                  <c:v>2689540.87649999</c:v>
                </c:pt>
                <c:pt idx="2">
                  <c:v>3211714.9962000055</c:v>
                </c:pt>
                <c:pt idx="3">
                  <c:v>1744677.8305999907</c:v>
                </c:pt>
                <c:pt idx="4">
                  <c:v>1868572.6708999937</c:v>
                </c:pt>
                <c:pt idx="5">
                  <c:v>2412980.5948999906</c:v>
                </c:pt>
                <c:pt idx="6">
                  <c:v>2936177.7441999898</c:v>
                </c:pt>
                <c:pt idx="7">
                  <c:v>1908589.0547999877</c:v>
                </c:pt>
                <c:pt idx="8">
                  <c:v>2205152.2964999909</c:v>
                </c:pt>
                <c:pt idx="9">
                  <c:v>2979421.3901999909</c:v>
                </c:pt>
                <c:pt idx="10">
                  <c:v>2916660.8977999939</c:v>
                </c:pt>
                <c:pt idx="11">
                  <c:v>2536756.637799988</c:v>
                </c:pt>
              </c:numCache>
            </c:numRef>
          </c:val>
          <c:extLst xmlns:c16r2="http://schemas.microsoft.com/office/drawing/2015/06/chart">
            <c:ext xmlns:c16="http://schemas.microsoft.com/office/drawing/2014/chart" uri="{C3380CC4-5D6E-409C-BE32-E72D297353CC}">
              <c16:uniqueId val="{00000000-47C6-4568-8FDF-2A99A8292516}"/>
            </c:ext>
          </c:extLst>
        </c:ser>
        <c:dLbls>
          <c:dLblPos val="outEnd"/>
          <c:showLegendKey val="0"/>
          <c:showVal val="1"/>
          <c:showCatName val="0"/>
          <c:showSerName val="0"/>
          <c:showPercent val="0"/>
          <c:showBubbleSize val="0"/>
        </c:dLbls>
        <c:gapWidth val="182"/>
        <c:axId val="216160128"/>
        <c:axId val="216175360"/>
      </c:barChart>
      <c:catAx>
        <c:axId val="21616012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6175360"/>
        <c:crosses val="autoZero"/>
        <c:auto val="1"/>
        <c:lblAlgn val="ctr"/>
        <c:lblOffset val="100"/>
        <c:noMultiLvlLbl val="0"/>
      </c:catAx>
      <c:valAx>
        <c:axId val="216175360"/>
        <c:scaling>
          <c:orientation val="minMax"/>
        </c:scaling>
        <c:delete val="1"/>
        <c:axPos val="b"/>
        <c:numFmt formatCode="General" sourceLinked="1"/>
        <c:majorTickMark val="out"/>
        <c:minorTickMark val="none"/>
        <c:tickLblPos val="nextTo"/>
        <c:crossAx val="21616012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 Bar Chart – Year-wise Sales!PivotTable2</c:name>
    <c:fmtId val="0"/>
  </c:pivotSource>
  <c:chart>
    <c:autoTitleDeleted val="1"/>
    <c:pivotFmts>
      <c:pivotFmt>
        <c:idx val="0"/>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bar"/>
        <c:grouping val="clustered"/>
        <c:varyColors val="0"/>
        <c:ser>
          <c:idx val="0"/>
          <c:order val="0"/>
          <c:tx>
            <c:strRef>
              <c:f>' Bar Chart – Year-wise Sales'!$B$3</c:f>
              <c:strCache>
                <c:ptCount val="1"/>
                <c:pt idx="0">
                  <c:v>Total</c:v>
                </c:pt>
              </c:strCache>
            </c:strRef>
          </c:tx>
          <c:spPr>
            <a:solidFill>
              <a:schemeClr val="accent1"/>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dLbls>
          <c:cat>
            <c:strRef>
              <c:f>' Bar Chart – Year-wise Sales'!$A$4:$A$9</c:f>
              <c:strCache>
                <c:ptCount val="5"/>
                <c:pt idx="0">
                  <c:v>2010</c:v>
                </c:pt>
                <c:pt idx="1">
                  <c:v>2011</c:v>
                </c:pt>
                <c:pt idx="2">
                  <c:v>2012</c:v>
                </c:pt>
                <c:pt idx="3">
                  <c:v>2013</c:v>
                </c:pt>
                <c:pt idx="4">
                  <c:v>2014</c:v>
                </c:pt>
              </c:strCache>
            </c:strRef>
          </c:cat>
          <c:val>
            <c:numRef>
              <c:f>' Bar Chart – Year-wise Sales'!$B$4:$B$9</c:f>
              <c:numCache>
                <c:formatCode>General</c:formatCode>
                <c:ptCount val="5"/>
                <c:pt idx="0">
                  <c:v>43421.036399999997</c:v>
                </c:pt>
                <c:pt idx="1">
                  <c:v>7075525.9290999994</c:v>
                </c:pt>
                <c:pt idx="2">
                  <c:v>5842485.195199999</c:v>
                </c:pt>
                <c:pt idx="3">
                  <c:v>16351550.340000613</c:v>
                </c:pt>
                <c:pt idx="4">
                  <c:v>45694.720000000569</c:v>
                </c:pt>
              </c:numCache>
            </c:numRef>
          </c:val>
          <c:extLst xmlns:c16r2="http://schemas.microsoft.com/office/drawing/2015/06/chart">
            <c:ext xmlns:c16="http://schemas.microsoft.com/office/drawing/2014/chart" uri="{C3380CC4-5D6E-409C-BE32-E72D297353CC}">
              <c16:uniqueId val="{00000000-FE94-4087-87C9-C293F354D8F3}"/>
            </c:ext>
          </c:extLst>
        </c:ser>
        <c:dLbls>
          <c:dLblPos val="outEnd"/>
          <c:showLegendKey val="0"/>
          <c:showVal val="1"/>
          <c:showCatName val="0"/>
          <c:showSerName val="0"/>
          <c:showPercent val="0"/>
          <c:showBubbleSize val="0"/>
        </c:dLbls>
        <c:gapWidth val="182"/>
        <c:axId val="216327296"/>
        <c:axId val="216330240"/>
      </c:barChart>
      <c:catAx>
        <c:axId val="2163272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6330240"/>
        <c:crosses val="autoZero"/>
        <c:auto val="1"/>
        <c:lblAlgn val="ctr"/>
        <c:lblOffset val="100"/>
        <c:noMultiLvlLbl val="0"/>
      </c:catAx>
      <c:valAx>
        <c:axId val="216330240"/>
        <c:scaling>
          <c:orientation val="minMax"/>
        </c:scaling>
        <c:delete val="1"/>
        <c:axPos val="b"/>
        <c:numFmt formatCode="General" sourceLinked="1"/>
        <c:majorTickMark val="none"/>
        <c:minorTickMark val="none"/>
        <c:tickLblPos val="nextTo"/>
        <c:crossAx val="21632729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Work(Excel).xlsx]Line Chart – Month-wise Sales!PivotTable3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cked"/>
        <c:varyColors val="0"/>
        <c:ser>
          <c:idx val="0"/>
          <c:order val="0"/>
          <c:tx>
            <c:strRef>
              <c:f>'Line Chart – Month-wise Sales'!$B$3</c:f>
              <c:strCache>
                <c:ptCount val="1"/>
                <c:pt idx="0">
                  <c:v>Total</c:v>
                </c:pt>
              </c:strCache>
            </c:strRef>
          </c:tx>
          <c:spPr>
            <a:ln w="28575" cap="rnd">
              <a:solidFill>
                <a:schemeClr val="accent1"/>
              </a:solidFill>
              <a:round/>
            </a:ln>
            <a:effectLst/>
          </c:spPr>
          <c:marker>
            <c:symbol val="none"/>
          </c:marker>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dLbls>
          <c:cat>
            <c:strRef>
              <c:f>'Line Chart – Month-wise Sales'!$A$4:$A$24</c:f>
              <c:strCache>
                <c:ptCount val="20"/>
                <c:pt idx="0">
                  <c:v>2011-Aug</c:v>
                </c:pt>
                <c:pt idx="1">
                  <c:v>2011-Dec</c:v>
                </c:pt>
                <c:pt idx="2">
                  <c:v>2011-Jul</c:v>
                </c:pt>
                <c:pt idx="3">
                  <c:v>2011-Jun</c:v>
                </c:pt>
                <c:pt idx="4">
                  <c:v>2011-Nov</c:v>
                </c:pt>
                <c:pt idx="5">
                  <c:v>2011-Oct</c:v>
                </c:pt>
                <c:pt idx="6">
                  <c:v>2011-Sep</c:v>
                </c:pt>
                <c:pt idx="7">
                  <c:v>2012-Dec</c:v>
                </c:pt>
                <c:pt idx="8">
                  <c:v>2013-Apr</c:v>
                </c:pt>
                <c:pt idx="9">
                  <c:v>2013-Aug</c:v>
                </c:pt>
                <c:pt idx="10">
                  <c:v>2013-Dec</c:v>
                </c:pt>
                <c:pt idx="11">
                  <c:v>2013-Feb</c:v>
                </c:pt>
                <c:pt idx="12">
                  <c:v>2013-Jan</c:v>
                </c:pt>
                <c:pt idx="13">
                  <c:v>2013-Jul</c:v>
                </c:pt>
                <c:pt idx="14">
                  <c:v>2013-Jun</c:v>
                </c:pt>
                <c:pt idx="15">
                  <c:v>2013-Mar</c:v>
                </c:pt>
                <c:pt idx="16">
                  <c:v>2013-May</c:v>
                </c:pt>
                <c:pt idx="17">
                  <c:v>2013-Nov</c:v>
                </c:pt>
                <c:pt idx="18">
                  <c:v>2013-Oct</c:v>
                </c:pt>
                <c:pt idx="19">
                  <c:v>2013-Sep</c:v>
                </c:pt>
              </c:strCache>
            </c:strRef>
          </c:cat>
          <c:val>
            <c:numRef>
              <c:f>'Line Chart – Month-wise Sales'!$B$4:$B$24</c:f>
              <c:numCache>
                <c:formatCode>General</c:formatCode>
                <c:ptCount val="20"/>
                <c:pt idx="0">
                  <c:v>614557.93499999982</c:v>
                </c:pt>
                <c:pt idx="1">
                  <c:v>669431.50309999974</c:v>
                </c:pt>
                <c:pt idx="2">
                  <c:v>596746.55679999979</c:v>
                </c:pt>
                <c:pt idx="3">
                  <c:v>737839.82139999967</c:v>
                </c:pt>
                <c:pt idx="4">
                  <c:v>660545.81319999974</c:v>
                </c:pt>
                <c:pt idx="5">
                  <c:v>708208.00319999969</c:v>
                </c:pt>
                <c:pt idx="6">
                  <c:v>603083.49759999989</c:v>
                </c:pt>
                <c:pt idx="7">
                  <c:v>624502.16669999983</c:v>
                </c:pt>
                <c:pt idx="8">
                  <c:v>1046022.7699999908</c:v>
                </c:pt>
                <c:pt idx="9">
                  <c:v>1551065.5599999917</c:v>
                </c:pt>
                <c:pt idx="10">
                  <c:v>1874360.2899999889</c:v>
                </c:pt>
                <c:pt idx="11">
                  <c:v>771348.73999999173</c:v>
                </c:pt>
                <c:pt idx="12">
                  <c:v>857689.90999999386</c:v>
                </c:pt>
                <c:pt idx="13">
                  <c:v>1371675.8099999942</c:v>
                </c:pt>
                <c:pt idx="14">
                  <c:v>1643177.7799999914</c:v>
                </c:pt>
                <c:pt idx="15">
                  <c:v>1049907.389999989</c:v>
                </c:pt>
                <c:pt idx="16">
                  <c:v>1284592.9299999929</c:v>
                </c:pt>
                <c:pt idx="17">
                  <c:v>1780920.0599999907</c:v>
                </c:pt>
                <c:pt idx="18">
                  <c:v>1673293.4099999925</c:v>
                </c:pt>
                <c:pt idx="19">
                  <c:v>1447495.6899999904</c:v>
                </c:pt>
              </c:numCache>
            </c:numRef>
          </c:val>
          <c:smooth val="0"/>
          <c:extLst xmlns:c16r2="http://schemas.microsoft.com/office/drawing/2015/06/chart">
            <c:ext xmlns:c16="http://schemas.microsoft.com/office/drawing/2014/chart" uri="{C3380CC4-5D6E-409C-BE32-E72D297353CC}">
              <c16:uniqueId val="{00000000-D15D-4E01-84B5-873811843507}"/>
            </c:ext>
          </c:extLst>
        </c:ser>
        <c:dLbls>
          <c:dLblPos val="t"/>
          <c:showLegendKey val="0"/>
          <c:showVal val="1"/>
          <c:showCatName val="0"/>
          <c:showSerName val="0"/>
          <c:showPercent val="0"/>
          <c:showBubbleSize val="0"/>
        </c:dLbls>
        <c:marker val="1"/>
        <c:smooth val="0"/>
        <c:axId val="219273856"/>
        <c:axId val="219293184"/>
      </c:lineChart>
      <c:catAx>
        <c:axId val="2192738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9293184"/>
        <c:crosses val="autoZero"/>
        <c:auto val="1"/>
        <c:lblAlgn val="ctr"/>
        <c:lblOffset val="100"/>
        <c:noMultiLvlLbl val="0"/>
      </c:catAx>
      <c:valAx>
        <c:axId val="219293184"/>
        <c:scaling>
          <c:orientation val="minMax"/>
        </c:scaling>
        <c:delete val="1"/>
        <c:axPos val="l"/>
        <c:numFmt formatCode="General" sourceLinked="1"/>
        <c:majorTickMark val="none"/>
        <c:minorTickMark val="none"/>
        <c:tickLblPos val="nextTo"/>
        <c:crossAx val="21927385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chart" Target="../charts/chart4.xml"/><Relationship Id="rId3" Type="http://schemas.openxmlformats.org/officeDocument/2006/relationships/hyperlink" Target="https://svgsilh.com/009688/image/2189139.html" TargetMode="External"/><Relationship Id="rId7" Type="http://schemas.openxmlformats.org/officeDocument/2006/relationships/hyperlink" Target="https://www.vecteezy.com/png/26494858-glossy-new-product-label-new-products-icon-new-product-banner-3d-realistic-business-badge-design-arrival-goods-rubber-stamp" TargetMode="External"/><Relationship Id="rId12" Type="http://schemas.openxmlformats.org/officeDocument/2006/relationships/chart" Target="../charts/chart3.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image" Target="../media/image3.png"/><Relationship Id="rId11" Type="http://schemas.openxmlformats.org/officeDocument/2006/relationships/chart" Target="../charts/chart2.xml"/><Relationship Id="rId5" Type="http://schemas.openxmlformats.org/officeDocument/2006/relationships/image" Target="../media/image4.svg"/><Relationship Id="rId15" Type="http://schemas.openxmlformats.org/officeDocument/2006/relationships/chart" Target="../charts/chart6.xml"/><Relationship Id="rId10" Type="http://schemas.openxmlformats.org/officeDocument/2006/relationships/chart" Target="../charts/chart1.xml"/><Relationship Id="rId4" Type="http://schemas.openxmlformats.org/officeDocument/2006/relationships/image" Target="../media/image2.png"/><Relationship Id="rId9" Type="http://schemas.openxmlformats.org/officeDocument/2006/relationships/image" Target="../media/image7.svg"/><Relationship Id="rId14" Type="http://schemas.openxmlformats.org/officeDocument/2006/relationships/chart" Target="../charts/chart5.xml"/></Relationships>
</file>

<file path=xl/drawings/_rels/drawing2.xml.rels><?xml version="1.0" encoding="UTF-8" standalone="yes"?>
<Relationships xmlns="http://schemas.openxmlformats.org/package/2006/relationships"><Relationship Id="rId1"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1" Type="http://schemas.openxmlformats.org/officeDocument/2006/relationships/chart" Target="../charts/chart9.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editAs="absolute">
    <xdr:from>
      <xdr:col>2</xdr:col>
      <xdr:colOff>204107</xdr:colOff>
      <xdr:row>0</xdr:row>
      <xdr:rowOff>144237</xdr:rowOff>
    </xdr:from>
    <xdr:to>
      <xdr:col>25</xdr:col>
      <xdr:colOff>496408</xdr:colOff>
      <xdr:row>46</xdr:row>
      <xdr:rowOff>114905</xdr:rowOff>
    </xdr:to>
    <xdr:sp macro="" textlink="">
      <xdr:nvSpPr>
        <xdr:cNvPr id="2" name="Rectangle: Rounded Corners 1">
          <a:extLst>
            <a:ext uri="{FF2B5EF4-FFF2-40B4-BE49-F238E27FC236}">
              <a16:creationId xmlns="" xmlns:a16="http://schemas.microsoft.com/office/drawing/2014/main" id="{3381D6EA-A62F-4120-9CE5-AF13ABFE7AC9}"/>
            </a:ext>
          </a:extLst>
        </xdr:cNvPr>
        <xdr:cNvSpPr/>
      </xdr:nvSpPr>
      <xdr:spPr>
        <a:xfrm>
          <a:off x="1428750" y="144237"/>
          <a:ext cx="14280444" cy="8107739"/>
        </a:xfrm>
        <a:prstGeom prst="roundRect">
          <a:avLst>
            <a:gd name="adj" fmla="val 2815"/>
          </a:avLst>
        </a:prstGeom>
        <a:solidFill>
          <a:srgbClr val="D3F2FB">
            <a:alpha val="91765"/>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272142</xdr:colOff>
      <xdr:row>1</xdr:row>
      <xdr:rowOff>21773</xdr:rowOff>
    </xdr:from>
    <xdr:to>
      <xdr:col>25</xdr:col>
      <xdr:colOff>555037</xdr:colOff>
      <xdr:row>10</xdr:row>
      <xdr:rowOff>115790</xdr:rowOff>
    </xdr:to>
    <xdr:sp macro="" textlink="">
      <xdr:nvSpPr>
        <xdr:cNvPr id="3" name="Rectangle: Top Corners Rounded 2">
          <a:extLst>
            <a:ext uri="{FF2B5EF4-FFF2-40B4-BE49-F238E27FC236}">
              <a16:creationId xmlns="" xmlns:a16="http://schemas.microsoft.com/office/drawing/2014/main" id="{6AFC6A37-C2AA-4BDF-AC2D-779F859A58B4}"/>
            </a:ext>
          </a:extLst>
        </xdr:cNvPr>
        <xdr:cNvSpPr/>
      </xdr:nvSpPr>
      <xdr:spPr>
        <a:xfrm>
          <a:off x="1496785" y="198666"/>
          <a:ext cx="14271038" cy="1686053"/>
        </a:xfrm>
        <a:prstGeom prst="round2SameRect">
          <a:avLst>
            <a:gd name="adj1" fmla="val 10187"/>
            <a:gd name="adj2" fmla="val 0"/>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5</xdr:col>
      <xdr:colOff>84667</xdr:colOff>
      <xdr:row>2</xdr:row>
      <xdr:rowOff>141515</xdr:rowOff>
    </xdr:from>
    <xdr:ext cx="7408333" cy="705152"/>
    <xdr:sp macro="" textlink="">
      <xdr:nvSpPr>
        <xdr:cNvPr id="4" name="TextBox 3">
          <a:extLst>
            <a:ext uri="{FF2B5EF4-FFF2-40B4-BE49-F238E27FC236}">
              <a16:creationId xmlns="" xmlns:a16="http://schemas.microsoft.com/office/drawing/2014/main" id="{109D011B-663B-4FA3-9439-6EEB2B8B4BF2}"/>
            </a:ext>
          </a:extLst>
        </xdr:cNvPr>
        <xdr:cNvSpPr txBox="1"/>
      </xdr:nvSpPr>
      <xdr:spPr>
        <a:xfrm>
          <a:off x="3048000" y="508404"/>
          <a:ext cx="7408333" cy="7051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2800" b="1">
              <a:solidFill>
                <a:srgbClr val="FFFF00"/>
              </a:solidFill>
              <a:latin typeface="Microsoft Sans Serif" panose="020B0604020202020204" pitchFamily="34" charset="0"/>
              <a:ea typeface="Microsoft Sans Serif" panose="020B0604020202020204" pitchFamily="34" charset="0"/>
              <a:cs typeface="Microsoft Sans Serif" panose="020B0604020202020204" pitchFamily="34" charset="0"/>
            </a:rPr>
            <a:t> ADVENTURE</a:t>
          </a:r>
          <a:r>
            <a:rPr lang="en-IN" sz="2800" b="1" baseline="0">
              <a:solidFill>
                <a:srgbClr val="FFFF00"/>
              </a:solidFill>
              <a:latin typeface="Microsoft Sans Serif" panose="020B0604020202020204" pitchFamily="34" charset="0"/>
              <a:ea typeface="Microsoft Sans Serif" panose="020B0604020202020204" pitchFamily="34" charset="0"/>
              <a:cs typeface="Microsoft Sans Serif" panose="020B0604020202020204" pitchFamily="34" charset="0"/>
            </a:rPr>
            <a:t> - P969 SALES </a:t>
          </a:r>
          <a:r>
            <a:rPr lang="en-IN" sz="2800" b="1">
              <a:solidFill>
                <a:srgbClr val="FFFF00"/>
              </a:solidFill>
              <a:latin typeface="Microsoft Sans Serif" panose="020B0604020202020204" pitchFamily="34" charset="0"/>
              <a:ea typeface="Microsoft Sans Serif" panose="020B0604020202020204" pitchFamily="34" charset="0"/>
              <a:cs typeface="Microsoft Sans Serif" panose="020B0604020202020204" pitchFamily="34" charset="0"/>
            </a:rPr>
            <a:t>DASHBOARD</a:t>
          </a:r>
        </a:p>
      </xdr:txBody>
    </xdr:sp>
    <xdr:clientData/>
  </xdr:oneCellAnchor>
  <xdr:oneCellAnchor>
    <xdr:from>
      <xdr:col>6</xdr:col>
      <xdr:colOff>511666</xdr:colOff>
      <xdr:row>4</xdr:row>
      <xdr:rowOff>76467</xdr:rowOff>
    </xdr:from>
    <xdr:ext cx="2263140" cy="295530"/>
    <xdr:sp macro="" textlink="">
      <xdr:nvSpPr>
        <xdr:cNvPr id="5" name="TextBox 4">
          <a:extLst>
            <a:ext uri="{FF2B5EF4-FFF2-40B4-BE49-F238E27FC236}">
              <a16:creationId xmlns="" xmlns:a16="http://schemas.microsoft.com/office/drawing/2014/main" id="{747EFB02-779F-4454-9494-7C5320CE8513}"/>
            </a:ext>
          </a:extLst>
        </xdr:cNvPr>
        <xdr:cNvSpPr txBox="1"/>
      </xdr:nvSpPr>
      <xdr:spPr>
        <a:xfrm>
          <a:off x="4169266" y="816696"/>
          <a:ext cx="2263140" cy="29553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en-IN" sz="1400">
            <a:solidFill>
              <a:srgbClr val="FFC000"/>
            </a:solidFill>
            <a:latin typeface="Microsoft Sans Serif" panose="020B0604020202020204" pitchFamily="34" charset="0"/>
            <a:ea typeface="Microsoft Sans Serif" panose="020B0604020202020204" pitchFamily="34" charset="0"/>
            <a:cs typeface="Microsoft Sans Serif" panose="020B0604020202020204" pitchFamily="34" charset="0"/>
          </a:endParaRPr>
        </a:p>
      </xdr:txBody>
    </xdr:sp>
    <xdr:clientData/>
  </xdr:oneCellAnchor>
  <xdr:twoCellAnchor editAs="absolute">
    <xdr:from>
      <xdr:col>2</xdr:col>
      <xdr:colOff>456736</xdr:colOff>
      <xdr:row>6</xdr:row>
      <xdr:rowOff>108857</xdr:rowOff>
    </xdr:from>
    <xdr:to>
      <xdr:col>6</xdr:col>
      <xdr:colOff>88924</xdr:colOff>
      <xdr:row>15</xdr:row>
      <xdr:rowOff>14389</xdr:rowOff>
    </xdr:to>
    <xdr:sp macro="" textlink="">
      <xdr:nvSpPr>
        <xdr:cNvPr id="6" name="Oval 5">
          <a:extLst>
            <a:ext uri="{FF2B5EF4-FFF2-40B4-BE49-F238E27FC236}">
              <a16:creationId xmlns="" xmlns:a16="http://schemas.microsoft.com/office/drawing/2014/main" id="{B2CDFFCC-A725-44C6-8AF0-71B2D4D98232}"/>
            </a:ext>
          </a:extLst>
        </xdr:cNvPr>
        <xdr:cNvSpPr/>
      </xdr:nvSpPr>
      <xdr:spPr>
        <a:xfrm>
          <a:off x="1681379" y="1170214"/>
          <a:ext cx="1986224" cy="1497568"/>
        </a:xfrm>
        <a:prstGeom prst="ellipse">
          <a:avLst/>
        </a:prstGeom>
        <a:solidFill>
          <a:schemeClr val="accent2">
            <a:lumMod val="40000"/>
            <a:lumOff val="60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6</xdr:col>
      <xdr:colOff>292131</xdr:colOff>
      <xdr:row>6</xdr:row>
      <xdr:rowOff>136072</xdr:rowOff>
    </xdr:from>
    <xdr:to>
      <xdr:col>9</xdr:col>
      <xdr:colOff>449347</xdr:colOff>
      <xdr:row>15</xdr:row>
      <xdr:rowOff>29103</xdr:rowOff>
    </xdr:to>
    <xdr:sp macro="" textlink="">
      <xdr:nvSpPr>
        <xdr:cNvPr id="7" name="Oval 6">
          <a:extLst>
            <a:ext uri="{FF2B5EF4-FFF2-40B4-BE49-F238E27FC236}">
              <a16:creationId xmlns="" xmlns:a16="http://schemas.microsoft.com/office/drawing/2014/main" id="{2890945A-1DC5-4C8B-9B63-E324DC9457CB}"/>
            </a:ext>
          </a:extLst>
        </xdr:cNvPr>
        <xdr:cNvSpPr/>
      </xdr:nvSpPr>
      <xdr:spPr>
        <a:xfrm>
          <a:off x="3870810" y="1197429"/>
          <a:ext cx="1994180" cy="1485067"/>
        </a:xfrm>
        <a:prstGeom prst="ellipse">
          <a:avLst/>
        </a:prstGeom>
        <a:solidFill>
          <a:schemeClr val="accent2">
            <a:lumMod val="40000"/>
            <a:lumOff val="60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10</xdr:col>
      <xdr:colOff>35008</xdr:colOff>
      <xdr:row>6</xdr:row>
      <xdr:rowOff>163286</xdr:rowOff>
    </xdr:from>
    <xdr:to>
      <xdr:col>13</xdr:col>
      <xdr:colOff>194106</xdr:colOff>
      <xdr:row>14</xdr:row>
      <xdr:rowOff>160226</xdr:rowOff>
    </xdr:to>
    <xdr:sp macro="" textlink="">
      <xdr:nvSpPr>
        <xdr:cNvPr id="8" name="Oval 7">
          <a:extLst>
            <a:ext uri="{FF2B5EF4-FFF2-40B4-BE49-F238E27FC236}">
              <a16:creationId xmlns="" xmlns:a16="http://schemas.microsoft.com/office/drawing/2014/main" id="{43738394-A36B-4F2C-9116-2D2886ACAA46}"/>
            </a:ext>
          </a:extLst>
        </xdr:cNvPr>
        <xdr:cNvSpPr/>
      </xdr:nvSpPr>
      <xdr:spPr>
        <a:xfrm>
          <a:off x="6062972" y="1224643"/>
          <a:ext cx="1996063" cy="1412083"/>
        </a:xfrm>
        <a:prstGeom prst="ellipse">
          <a:avLst/>
        </a:prstGeom>
        <a:solidFill>
          <a:schemeClr val="accent2">
            <a:lumMod val="40000"/>
            <a:lumOff val="60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13</xdr:col>
      <xdr:colOff>457207</xdr:colOff>
      <xdr:row>6</xdr:row>
      <xdr:rowOff>136072</xdr:rowOff>
    </xdr:from>
    <xdr:to>
      <xdr:col>17</xdr:col>
      <xdr:colOff>2102</xdr:colOff>
      <xdr:row>15</xdr:row>
      <xdr:rowOff>8204</xdr:rowOff>
    </xdr:to>
    <xdr:sp macro="" textlink="">
      <xdr:nvSpPr>
        <xdr:cNvPr id="9" name="Oval 8">
          <a:extLst>
            <a:ext uri="{FF2B5EF4-FFF2-40B4-BE49-F238E27FC236}">
              <a16:creationId xmlns="" xmlns:a16="http://schemas.microsoft.com/office/drawing/2014/main" id="{813C6853-4444-4197-8668-143756A5B80F}"/>
            </a:ext>
          </a:extLst>
        </xdr:cNvPr>
        <xdr:cNvSpPr/>
      </xdr:nvSpPr>
      <xdr:spPr>
        <a:xfrm>
          <a:off x="8322136" y="1197429"/>
          <a:ext cx="1994180" cy="1464168"/>
        </a:xfrm>
        <a:prstGeom prst="ellipse">
          <a:avLst/>
        </a:prstGeom>
        <a:solidFill>
          <a:schemeClr val="accent2">
            <a:lumMod val="40000"/>
            <a:lumOff val="60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17</xdr:col>
      <xdr:colOff>81644</xdr:colOff>
      <xdr:row>2</xdr:row>
      <xdr:rowOff>167195</xdr:rowOff>
    </xdr:from>
    <xdr:to>
      <xdr:col>22</xdr:col>
      <xdr:colOff>54429</xdr:colOff>
      <xdr:row>15</xdr:row>
      <xdr:rowOff>117136</xdr:rowOff>
    </xdr:to>
    <xdr:sp macro="" textlink="">
      <xdr:nvSpPr>
        <xdr:cNvPr id="10" name="Rectangle: Rounded Corners 9">
          <a:extLst>
            <a:ext uri="{FF2B5EF4-FFF2-40B4-BE49-F238E27FC236}">
              <a16:creationId xmlns="" xmlns:a16="http://schemas.microsoft.com/office/drawing/2014/main" id="{07BE1274-95D8-4C8A-B1A8-E5D9AF923460}"/>
            </a:ext>
          </a:extLst>
        </xdr:cNvPr>
        <xdr:cNvSpPr/>
      </xdr:nvSpPr>
      <xdr:spPr>
        <a:xfrm>
          <a:off x="10395858" y="520981"/>
          <a:ext cx="3034392" cy="2249548"/>
        </a:xfrm>
        <a:prstGeom prst="roundRect">
          <a:avLst/>
        </a:prstGeom>
        <a:solidFill>
          <a:schemeClr val="accent2">
            <a:lumMod val="40000"/>
            <a:lumOff val="60000"/>
          </a:schemeClr>
        </a:solidFill>
        <a:ln>
          <a:noFill/>
        </a:ln>
        <a:effectLst>
          <a:outerShdw blurRad="50800" dist="38100" dir="8100000" algn="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3</xdr:col>
      <xdr:colOff>278401</xdr:colOff>
      <xdr:row>7</xdr:row>
      <xdr:rowOff>112104</xdr:rowOff>
    </xdr:from>
    <xdr:ext cx="1374140" cy="341697"/>
    <xdr:sp macro="" textlink="">
      <xdr:nvSpPr>
        <xdr:cNvPr id="11" name="TextBox 10">
          <a:extLst>
            <a:ext uri="{FF2B5EF4-FFF2-40B4-BE49-F238E27FC236}">
              <a16:creationId xmlns="" xmlns:a16="http://schemas.microsoft.com/office/drawing/2014/main" id="{A91573FC-B199-40EE-8E2A-83B619AB82FD}"/>
            </a:ext>
          </a:extLst>
        </xdr:cNvPr>
        <xdr:cNvSpPr txBox="1"/>
      </xdr:nvSpPr>
      <xdr:spPr>
        <a:xfrm>
          <a:off x="2004377" y="1397405"/>
          <a:ext cx="1374140" cy="3416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latin typeface="MS Reference Sans Serif" panose="020B0604030504040204" pitchFamily="34" charset="0"/>
            </a:rPr>
            <a:t>Total Sales</a:t>
          </a:r>
        </a:p>
      </xdr:txBody>
    </xdr:sp>
    <xdr:clientData/>
  </xdr:oneCellAnchor>
  <xdr:twoCellAnchor editAs="oneCell">
    <xdr:from>
      <xdr:col>3</xdr:col>
      <xdr:colOff>35386</xdr:colOff>
      <xdr:row>9</xdr:row>
      <xdr:rowOff>173350</xdr:rowOff>
    </xdr:from>
    <xdr:to>
      <xdr:col>3</xdr:col>
      <xdr:colOff>543409</xdr:colOff>
      <xdr:row>11</xdr:row>
      <xdr:rowOff>152243</xdr:rowOff>
    </xdr:to>
    <xdr:pic>
      <xdr:nvPicPr>
        <xdr:cNvPr id="12" name="Picture 11">
          <a:extLst>
            <a:ext uri="{FF2B5EF4-FFF2-40B4-BE49-F238E27FC236}">
              <a16:creationId xmlns="" xmlns:a16="http://schemas.microsoft.com/office/drawing/2014/main" id="{8D33E912-2954-49C3-8974-37CEF31A503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 xmlns:asvg="http://schemas.microsoft.com/office/drawing/2016/SVG/main" r:embed="rId2"/>
            </a:ext>
            <a:ext uri="{837473B0-CC2E-450A-ABE3-18F120FF3D39}">
              <a1611:picAttrSrcUrl xmlns="" xmlns:a1611="http://schemas.microsoft.com/office/drawing/2016/11/main" r:id="rId3"/>
            </a:ext>
          </a:extLst>
        </a:blip>
        <a:srcRect/>
        <a:stretch/>
      </xdr:blipFill>
      <xdr:spPr>
        <a:xfrm>
          <a:off x="1761362" y="1825880"/>
          <a:ext cx="508023" cy="346122"/>
        </a:xfrm>
        <a:prstGeom prst="rect">
          <a:avLst/>
        </a:prstGeom>
      </xdr:spPr>
    </xdr:pic>
    <xdr:clientData/>
  </xdr:twoCellAnchor>
  <xdr:oneCellAnchor>
    <xdr:from>
      <xdr:col>7</xdr:col>
      <xdr:colOff>221229</xdr:colOff>
      <xdr:row>7</xdr:row>
      <xdr:rowOff>118877</xdr:rowOff>
    </xdr:from>
    <xdr:ext cx="763682" cy="341697"/>
    <xdr:sp macro="" textlink="">
      <xdr:nvSpPr>
        <xdr:cNvPr id="13" name="TextBox 12">
          <a:extLst>
            <a:ext uri="{FF2B5EF4-FFF2-40B4-BE49-F238E27FC236}">
              <a16:creationId xmlns="" xmlns:a16="http://schemas.microsoft.com/office/drawing/2014/main" id="{8C1DBF04-8565-40C0-85AC-A58ACA80AF4D}"/>
            </a:ext>
          </a:extLst>
        </xdr:cNvPr>
        <xdr:cNvSpPr txBox="1"/>
      </xdr:nvSpPr>
      <xdr:spPr>
        <a:xfrm>
          <a:off x="4533825" y="1367260"/>
          <a:ext cx="763682" cy="3416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latin typeface="MS Reference Sans Serif" panose="020B0604030504040204" pitchFamily="34" charset="0"/>
            </a:rPr>
            <a:t>Profit</a:t>
          </a:r>
        </a:p>
      </xdr:txBody>
    </xdr:sp>
    <xdr:clientData/>
  </xdr:oneCellAnchor>
  <xdr:twoCellAnchor editAs="oneCell">
    <xdr:from>
      <xdr:col>6</xdr:col>
      <xdr:colOff>481979</xdr:colOff>
      <xdr:row>9</xdr:row>
      <xdr:rowOff>92779</xdr:rowOff>
    </xdr:from>
    <xdr:to>
      <xdr:col>7</xdr:col>
      <xdr:colOff>347943</xdr:colOff>
      <xdr:row>12</xdr:row>
      <xdr:rowOff>13828</xdr:rowOff>
    </xdr:to>
    <xdr:pic>
      <xdr:nvPicPr>
        <xdr:cNvPr id="14" name="Picture 13" descr="Dollar with solid fill">
          <a:extLst>
            <a:ext uri="{FF2B5EF4-FFF2-40B4-BE49-F238E27FC236}">
              <a16:creationId xmlns="" xmlns:a16="http://schemas.microsoft.com/office/drawing/2014/main" id="{7BEF68F5-93E0-4D60-8E67-A7C951E4ED8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 xmlns:asvg="http://schemas.microsoft.com/office/drawing/2016/SVG/main" r:embed="rId5"/>
            </a:ext>
          </a:extLst>
        </a:blip>
        <a:srcRect/>
        <a:stretch/>
      </xdr:blipFill>
      <xdr:spPr>
        <a:xfrm>
          <a:off x="4044099" y="1745309"/>
          <a:ext cx="471892" cy="471892"/>
        </a:xfrm>
        <a:prstGeom prst="rect">
          <a:avLst/>
        </a:prstGeom>
      </xdr:spPr>
    </xdr:pic>
    <xdr:clientData/>
  </xdr:twoCellAnchor>
  <xdr:oneCellAnchor>
    <xdr:from>
      <xdr:col>10</xdr:col>
      <xdr:colOff>250764</xdr:colOff>
      <xdr:row>7</xdr:row>
      <xdr:rowOff>152743</xdr:rowOff>
    </xdr:from>
    <xdr:ext cx="1549463" cy="341697"/>
    <xdr:sp macro="" textlink="">
      <xdr:nvSpPr>
        <xdr:cNvPr id="15" name="TextBox 14">
          <a:extLst>
            <a:ext uri="{FF2B5EF4-FFF2-40B4-BE49-F238E27FC236}">
              <a16:creationId xmlns="" xmlns:a16="http://schemas.microsoft.com/office/drawing/2014/main" id="{1FF9563E-6704-427B-9D6A-7F045D3C2BC7}"/>
            </a:ext>
          </a:extLst>
        </xdr:cNvPr>
        <xdr:cNvSpPr txBox="1"/>
      </xdr:nvSpPr>
      <xdr:spPr>
        <a:xfrm>
          <a:off x="6271505" y="1403928"/>
          <a:ext cx="1549463" cy="3416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600">
              <a:latin typeface="MS Reference Sans Serif" panose="020B0604030504040204" pitchFamily="34" charset="0"/>
            </a:rPr>
            <a:t>Total Product</a:t>
          </a:r>
        </a:p>
      </xdr:txBody>
    </xdr:sp>
    <xdr:clientData/>
  </xdr:oneCellAnchor>
  <xdr:twoCellAnchor editAs="oneCell">
    <xdr:from>
      <xdr:col>10</xdr:col>
      <xdr:colOff>229978</xdr:colOff>
      <xdr:row>9</xdr:row>
      <xdr:rowOff>168976</xdr:rowOff>
    </xdr:from>
    <xdr:to>
      <xdr:col>11</xdr:col>
      <xdr:colOff>118809</xdr:colOff>
      <xdr:row>12</xdr:row>
      <xdr:rowOff>112892</xdr:rowOff>
    </xdr:to>
    <xdr:pic>
      <xdr:nvPicPr>
        <xdr:cNvPr id="16" name="Picture 15">
          <a:extLst>
            <a:ext uri="{FF2B5EF4-FFF2-40B4-BE49-F238E27FC236}">
              <a16:creationId xmlns="" xmlns:a16="http://schemas.microsoft.com/office/drawing/2014/main" id="{785F73FB-6FF4-4600-9EE6-F1E6D2B3386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837473B0-CC2E-450A-ABE3-18F120FF3D39}">
              <a1611:picAttrSrcUrl xmlns="" xmlns:a1611="http://schemas.microsoft.com/office/drawing/2016/11/main" r:id="rId7"/>
            </a:ext>
          </a:extLst>
        </a:blip>
        <a:srcRect/>
        <a:stretch/>
      </xdr:blipFill>
      <xdr:spPr>
        <a:xfrm>
          <a:off x="6215809" y="1821506"/>
          <a:ext cx="494759" cy="494759"/>
        </a:xfrm>
        <a:prstGeom prst="rect">
          <a:avLst/>
        </a:prstGeom>
      </xdr:spPr>
    </xdr:pic>
    <xdr:clientData/>
  </xdr:twoCellAnchor>
  <xdr:oneCellAnchor>
    <xdr:from>
      <xdr:col>13</xdr:col>
      <xdr:colOff>587920</xdr:colOff>
      <xdr:row>7</xdr:row>
      <xdr:rowOff>169677</xdr:rowOff>
    </xdr:from>
    <xdr:ext cx="1565493" cy="310534"/>
    <xdr:sp macro="" textlink="">
      <xdr:nvSpPr>
        <xdr:cNvPr id="17" name="TextBox 16">
          <a:extLst>
            <a:ext uri="{FF2B5EF4-FFF2-40B4-BE49-F238E27FC236}">
              <a16:creationId xmlns="" xmlns:a16="http://schemas.microsoft.com/office/drawing/2014/main" id="{62C0B5B6-00A4-40A3-9DA4-9210B5417678}"/>
            </a:ext>
          </a:extLst>
        </xdr:cNvPr>
        <xdr:cNvSpPr txBox="1"/>
      </xdr:nvSpPr>
      <xdr:spPr>
        <a:xfrm>
          <a:off x="8452849" y="1407927"/>
          <a:ext cx="1565493"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400">
              <a:latin typeface="MS Reference Sans Serif" panose="020B0604030504040204" pitchFamily="34" charset="0"/>
            </a:rPr>
            <a:t>Total Customer</a:t>
          </a:r>
        </a:p>
      </xdr:txBody>
    </xdr:sp>
    <xdr:clientData/>
  </xdr:oneCellAnchor>
  <xdr:twoCellAnchor editAs="oneCell">
    <xdr:from>
      <xdr:col>13</xdr:col>
      <xdr:colOff>605796</xdr:colOff>
      <xdr:row>10</xdr:row>
      <xdr:rowOff>3397</xdr:rowOff>
    </xdr:from>
    <xdr:to>
      <xdr:col>14</xdr:col>
      <xdr:colOff>421532</xdr:colOff>
      <xdr:row>12</xdr:row>
      <xdr:rowOff>57833</xdr:rowOff>
    </xdr:to>
    <xdr:pic>
      <xdr:nvPicPr>
        <xdr:cNvPr id="18" name="Picture 17" descr="Group of women with solid fill">
          <a:extLst>
            <a:ext uri="{FF2B5EF4-FFF2-40B4-BE49-F238E27FC236}">
              <a16:creationId xmlns="" xmlns:a16="http://schemas.microsoft.com/office/drawing/2014/main" id="{AE2A86CC-7489-40A8-A91C-28281758279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 xmlns:asvg="http://schemas.microsoft.com/office/drawing/2016/SVG/main" r:embed="rId9"/>
            </a:ext>
          </a:extLst>
        </a:blip>
        <a:srcRect/>
        <a:stretch/>
      </xdr:blipFill>
      <xdr:spPr>
        <a:xfrm>
          <a:off x="8409410" y="1839542"/>
          <a:ext cx="421664" cy="421664"/>
        </a:xfrm>
        <a:prstGeom prst="rect">
          <a:avLst/>
        </a:prstGeom>
      </xdr:spPr>
    </xdr:pic>
    <xdr:clientData/>
  </xdr:twoCellAnchor>
  <xdr:oneCellAnchor>
    <xdr:from>
      <xdr:col>17</xdr:col>
      <xdr:colOff>497399</xdr:colOff>
      <xdr:row>3</xdr:row>
      <xdr:rowOff>26838</xdr:rowOff>
    </xdr:from>
    <xdr:ext cx="1994777" cy="310534"/>
    <xdr:sp macro="" textlink="">
      <xdr:nvSpPr>
        <xdr:cNvPr id="19" name="TextBox 18">
          <a:extLst>
            <a:ext uri="{FF2B5EF4-FFF2-40B4-BE49-F238E27FC236}">
              <a16:creationId xmlns="" xmlns:a16="http://schemas.microsoft.com/office/drawing/2014/main" id="{C8733D5D-9297-4AC4-AF49-F18386DE5F78}"/>
            </a:ext>
          </a:extLst>
        </xdr:cNvPr>
        <xdr:cNvSpPr txBox="1"/>
      </xdr:nvSpPr>
      <xdr:spPr>
        <a:xfrm>
          <a:off x="10798510" y="563060"/>
          <a:ext cx="1994777"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l"/>
          <a:r>
            <a:rPr lang="en-IN" sz="1400" b="1">
              <a:solidFill>
                <a:schemeClr val="tx1"/>
              </a:solidFill>
              <a:latin typeface="MS Reference Sans Serif" panose="020B0604030504040204" pitchFamily="34" charset="0"/>
            </a:rPr>
            <a:t>QUARTER</a:t>
          </a:r>
          <a:r>
            <a:rPr lang="en-IN" sz="1400" b="1" baseline="0">
              <a:solidFill>
                <a:schemeClr val="tx1"/>
              </a:solidFill>
              <a:latin typeface="MS Reference Sans Serif" panose="020B0604030504040204" pitchFamily="34" charset="0"/>
            </a:rPr>
            <a:t> Wise Sale</a:t>
          </a:r>
          <a:endParaRPr lang="en-IN" sz="1400" b="1">
            <a:solidFill>
              <a:schemeClr val="tx1"/>
            </a:solidFill>
            <a:latin typeface="MS Reference Sans Serif" panose="020B0604030504040204" pitchFamily="34" charset="0"/>
          </a:endParaRPr>
        </a:p>
      </xdr:txBody>
    </xdr:sp>
    <xdr:clientData/>
  </xdr:oneCellAnchor>
  <xdr:twoCellAnchor>
    <xdr:from>
      <xdr:col>18</xdr:col>
      <xdr:colOff>9180</xdr:colOff>
      <xdr:row>5</xdr:row>
      <xdr:rowOff>119350</xdr:rowOff>
    </xdr:from>
    <xdr:to>
      <xdr:col>21</xdr:col>
      <xdr:colOff>229518</xdr:colOff>
      <xdr:row>14</xdr:row>
      <xdr:rowOff>128531</xdr:rowOff>
    </xdr:to>
    <xdr:graphicFrame macro="">
      <xdr:nvGraphicFramePr>
        <xdr:cNvPr id="20" name="Chart 19">
          <a:extLst>
            <a:ext uri="{FF2B5EF4-FFF2-40B4-BE49-F238E27FC236}">
              <a16:creationId xmlns="" xmlns:a16="http://schemas.microsoft.com/office/drawing/2014/main" id="{B2FBD1F4-45D6-4786-BC37-18092A7921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absolute">
    <xdr:from>
      <xdr:col>2</xdr:col>
      <xdr:colOff>486383</xdr:colOff>
      <xdr:row>16</xdr:row>
      <xdr:rowOff>13032</xdr:rowOff>
    </xdr:from>
    <xdr:to>
      <xdr:col>9</xdr:col>
      <xdr:colOff>378706</xdr:colOff>
      <xdr:row>30</xdr:row>
      <xdr:rowOff>78530</xdr:rowOff>
    </xdr:to>
    <xdr:sp macro="" textlink="">
      <xdr:nvSpPr>
        <xdr:cNvPr id="22" name="Rectangle: Rounded Corners 21">
          <a:extLst>
            <a:ext uri="{FF2B5EF4-FFF2-40B4-BE49-F238E27FC236}">
              <a16:creationId xmlns="" xmlns:a16="http://schemas.microsoft.com/office/drawing/2014/main" id="{1D1060DB-2935-4EAF-A2FC-7A00C66CD8DC}"/>
            </a:ext>
          </a:extLst>
        </xdr:cNvPr>
        <xdr:cNvSpPr/>
      </xdr:nvSpPr>
      <xdr:spPr>
        <a:xfrm>
          <a:off x="1718553" y="2866479"/>
          <a:ext cx="4110845" cy="2562264"/>
        </a:xfrm>
        <a:prstGeom prst="roundRect">
          <a:avLst/>
        </a:prstGeom>
        <a:ln>
          <a:solidFill>
            <a:srgbClr val="FFFF00"/>
          </a:solidFill>
        </a:ln>
        <a:effectLst>
          <a:outerShdw blurRad="63500" sx="102000" sy="102000" algn="ctr" rotWithShape="0">
            <a:prstClr val="black">
              <a:alpha val="40000"/>
            </a:prstClr>
          </a:outerShdw>
        </a:effectLst>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468509</xdr:colOff>
      <xdr:row>18</xdr:row>
      <xdr:rowOff>40215</xdr:rowOff>
    </xdr:from>
    <xdr:to>
      <xdr:col>9</xdr:col>
      <xdr:colOff>64146</xdr:colOff>
      <xdr:row>30</xdr:row>
      <xdr:rowOff>117593</xdr:rowOff>
    </xdr:to>
    <xdr:graphicFrame macro="">
      <xdr:nvGraphicFramePr>
        <xdr:cNvPr id="23" name="Chart 22">
          <a:extLst>
            <a:ext uri="{FF2B5EF4-FFF2-40B4-BE49-F238E27FC236}">
              <a16:creationId xmlns="" xmlns:a16="http://schemas.microsoft.com/office/drawing/2014/main" id="{D301E7A1-7493-42DD-8108-7A88CF988E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oneCellAnchor>
    <xdr:from>
      <xdr:col>3</xdr:col>
      <xdr:colOff>184964</xdr:colOff>
      <xdr:row>16</xdr:row>
      <xdr:rowOff>62271</xdr:rowOff>
    </xdr:from>
    <xdr:ext cx="1746247" cy="310534"/>
    <xdr:sp macro="" textlink="">
      <xdr:nvSpPr>
        <xdr:cNvPr id="24" name="TextBox 23">
          <a:extLst>
            <a:ext uri="{FF2B5EF4-FFF2-40B4-BE49-F238E27FC236}">
              <a16:creationId xmlns="" xmlns:a16="http://schemas.microsoft.com/office/drawing/2014/main" id="{EA66F3A1-024C-4467-9C91-DA9BB6AF39F1}"/>
            </a:ext>
          </a:extLst>
        </xdr:cNvPr>
        <xdr:cNvSpPr txBox="1"/>
      </xdr:nvSpPr>
      <xdr:spPr>
        <a:xfrm>
          <a:off x="1910940" y="3000102"/>
          <a:ext cx="1746247"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l"/>
          <a:r>
            <a:rPr lang="en-IN" sz="1400" baseline="0">
              <a:solidFill>
                <a:schemeClr val="tx1"/>
              </a:solidFill>
              <a:latin typeface="MS Reference Sans Serif" panose="020B0604030504040204" pitchFamily="34" charset="0"/>
            </a:rPr>
            <a:t> </a:t>
          </a:r>
          <a:r>
            <a:rPr lang="en-IN" sz="1400" b="1" baseline="0">
              <a:solidFill>
                <a:schemeClr val="tx1"/>
              </a:solidFill>
              <a:latin typeface="MS Reference Sans Serif" panose="020B0604030504040204" pitchFamily="34" charset="0"/>
            </a:rPr>
            <a:t>Month Wise Sale</a:t>
          </a:r>
          <a:endParaRPr lang="en-IN" sz="1400" b="1">
            <a:solidFill>
              <a:schemeClr val="tx1"/>
            </a:solidFill>
            <a:latin typeface="MS Reference Sans Serif" panose="020B0604030504040204" pitchFamily="34" charset="0"/>
          </a:endParaRPr>
        </a:p>
      </xdr:txBody>
    </xdr:sp>
    <xdr:clientData/>
  </xdr:oneCellAnchor>
  <xdr:twoCellAnchor editAs="absolute">
    <xdr:from>
      <xdr:col>9</xdr:col>
      <xdr:colOff>525580</xdr:colOff>
      <xdr:row>15</xdr:row>
      <xdr:rowOff>163401</xdr:rowOff>
    </xdr:from>
    <xdr:to>
      <xdr:col>15</xdr:col>
      <xdr:colOff>231322</xdr:colOff>
      <xdr:row>30</xdr:row>
      <xdr:rowOff>55952</xdr:rowOff>
    </xdr:to>
    <xdr:sp macro="" textlink="">
      <xdr:nvSpPr>
        <xdr:cNvPr id="25" name="Rectangle: Rounded Corners 24">
          <a:extLst>
            <a:ext uri="{FF2B5EF4-FFF2-40B4-BE49-F238E27FC236}">
              <a16:creationId xmlns="" xmlns:a16="http://schemas.microsoft.com/office/drawing/2014/main" id="{5E56F33D-7642-4E93-A710-04BD6280B3B3}"/>
            </a:ext>
          </a:extLst>
        </xdr:cNvPr>
        <xdr:cNvSpPr/>
      </xdr:nvSpPr>
      <xdr:spPr>
        <a:xfrm>
          <a:off x="5941223" y="2816794"/>
          <a:ext cx="3379670" cy="2545944"/>
        </a:xfrm>
        <a:prstGeom prst="roundRect">
          <a:avLst/>
        </a:prstGeom>
        <a:ln>
          <a:solidFill>
            <a:srgbClr val="FFFF00"/>
          </a:solidFill>
        </a:ln>
        <a:effectLst>
          <a:outerShdw blurRad="63500" sx="102000" sy="102000" algn="ctr" rotWithShape="0">
            <a:prstClr val="black">
              <a:alpha val="40000"/>
            </a:prstClr>
          </a:outerShdw>
        </a:effectLst>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lang="en-IN" sz="1100"/>
        </a:p>
      </xdr:txBody>
    </xdr:sp>
    <xdr:clientData/>
  </xdr:twoCellAnchor>
  <xdr:oneCellAnchor>
    <xdr:from>
      <xdr:col>10</xdr:col>
      <xdr:colOff>126283</xdr:colOff>
      <xdr:row>16</xdr:row>
      <xdr:rowOff>36885</xdr:rowOff>
    </xdr:from>
    <xdr:ext cx="1653017" cy="310534"/>
    <xdr:sp macro="" textlink="">
      <xdr:nvSpPr>
        <xdr:cNvPr id="26" name="TextBox 25">
          <a:extLst>
            <a:ext uri="{FF2B5EF4-FFF2-40B4-BE49-F238E27FC236}">
              <a16:creationId xmlns="" xmlns:a16="http://schemas.microsoft.com/office/drawing/2014/main" id="{46EAC15B-EA82-4291-8BC2-9E694E2D52FB}"/>
            </a:ext>
          </a:extLst>
        </xdr:cNvPr>
        <xdr:cNvSpPr txBox="1"/>
      </xdr:nvSpPr>
      <xdr:spPr>
        <a:xfrm>
          <a:off x="6112114" y="2974716"/>
          <a:ext cx="1653017"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l"/>
          <a:r>
            <a:rPr lang="en-IN" sz="1400" b="1" baseline="0">
              <a:latin typeface="MS Reference Sans Serif" panose="020B0604030504040204" pitchFamily="34" charset="0"/>
            </a:rPr>
            <a:t> </a:t>
          </a:r>
          <a:r>
            <a:rPr lang="en-IN" sz="1400" b="1" baseline="0">
              <a:solidFill>
                <a:schemeClr val="tx1"/>
              </a:solidFill>
              <a:latin typeface="MS Reference Sans Serif" panose="020B0604030504040204" pitchFamily="34" charset="0"/>
            </a:rPr>
            <a:t>Year Wise Sale</a:t>
          </a:r>
          <a:endParaRPr lang="en-IN" sz="1400" b="1">
            <a:solidFill>
              <a:schemeClr val="tx1"/>
            </a:solidFill>
            <a:latin typeface="MS Reference Sans Serif" panose="020B0604030504040204" pitchFamily="34" charset="0"/>
          </a:endParaRPr>
        </a:p>
      </xdr:txBody>
    </xdr:sp>
    <xdr:clientData/>
  </xdr:oneCellAnchor>
  <xdr:twoCellAnchor>
    <xdr:from>
      <xdr:col>9</xdr:col>
      <xdr:colOff>420451</xdr:colOff>
      <xdr:row>18</xdr:row>
      <xdr:rowOff>62187</xdr:rowOff>
    </xdr:from>
    <xdr:to>
      <xdr:col>15</xdr:col>
      <xdr:colOff>11997</xdr:colOff>
      <xdr:row>29</xdr:row>
      <xdr:rowOff>27522</xdr:rowOff>
    </xdr:to>
    <xdr:graphicFrame macro="">
      <xdr:nvGraphicFramePr>
        <xdr:cNvPr id="27" name="Chart 26">
          <a:extLst>
            <a:ext uri="{FF2B5EF4-FFF2-40B4-BE49-F238E27FC236}">
              <a16:creationId xmlns="" xmlns:a16="http://schemas.microsoft.com/office/drawing/2014/main" id="{20847CA1-EB82-4F24-BABD-3E39F33D06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absolute">
    <xdr:from>
      <xdr:col>15</xdr:col>
      <xdr:colOff>332775</xdr:colOff>
      <xdr:row>16</xdr:row>
      <xdr:rowOff>82380</xdr:rowOff>
    </xdr:from>
    <xdr:to>
      <xdr:col>22</xdr:col>
      <xdr:colOff>54428</xdr:colOff>
      <xdr:row>30</xdr:row>
      <xdr:rowOff>153672</xdr:rowOff>
    </xdr:to>
    <xdr:sp macro="" textlink="">
      <xdr:nvSpPr>
        <xdr:cNvPr id="28" name="Rectangle: Rounded Corners 27">
          <a:extLst>
            <a:ext uri="{FF2B5EF4-FFF2-40B4-BE49-F238E27FC236}">
              <a16:creationId xmlns="" xmlns:a16="http://schemas.microsoft.com/office/drawing/2014/main" id="{21519D51-945F-42E3-A881-BC21A1DD3605}"/>
            </a:ext>
          </a:extLst>
        </xdr:cNvPr>
        <xdr:cNvSpPr/>
      </xdr:nvSpPr>
      <xdr:spPr>
        <a:xfrm>
          <a:off x="9422346" y="2912666"/>
          <a:ext cx="4007903" cy="2547792"/>
        </a:xfrm>
        <a:prstGeom prst="roundRect">
          <a:avLst/>
        </a:prstGeom>
        <a:ln>
          <a:solidFill>
            <a:srgbClr val="FFFF00"/>
          </a:solidFill>
        </a:ln>
        <a:effectLst>
          <a:outerShdw blurRad="63500" sx="102000" sy="102000" algn="ctr" rotWithShape="0">
            <a:prstClr val="black">
              <a:alpha val="40000"/>
            </a:prstClr>
          </a:outerShdw>
        </a:effectLst>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lang="en-IN" sz="1100"/>
        </a:p>
      </xdr:txBody>
    </xdr:sp>
    <xdr:clientData/>
  </xdr:twoCellAnchor>
  <xdr:oneCellAnchor>
    <xdr:from>
      <xdr:col>15</xdr:col>
      <xdr:colOff>475510</xdr:colOff>
      <xdr:row>16</xdr:row>
      <xdr:rowOff>144409</xdr:rowOff>
    </xdr:from>
    <xdr:ext cx="2648579" cy="310534"/>
    <xdr:sp macro="" textlink="">
      <xdr:nvSpPr>
        <xdr:cNvPr id="29" name="TextBox 28">
          <a:extLst>
            <a:ext uri="{FF2B5EF4-FFF2-40B4-BE49-F238E27FC236}">
              <a16:creationId xmlns="" xmlns:a16="http://schemas.microsoft.com/office/drawing/2014/main" id="{A021433A-34B1-41B0-9D8F-879F4C4FC4AC}"/>
            </a:ext>
          </a:extLst>
        </xdr:cNvPr>
        <xdr:cNvSpPr txBox="1"/>
      </xdr:nvSpPr>
      <xdr:spPr>
        <a:xfrm>
          <a:off x="9490980" y="3082240"/>
          <a:ext cx="2648579"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en-IN" sz="1400" b="1">
              <a:solidFill>
                <a:schemeClr val="tx1"/>
              </a:solidFill>
              <a:latin typeface="MS Reference Sans Serif" panose="020B0604030504040204" pitchFamily="34" charset="0"/>
            </a:rPr>
            <a:t>TOP 5 PRODUCT</a:t>
          </a:r>
          <a:r>
            <a:rPr lang="en-IN" sz="1400" baseline="0">
              <a:solidFill>
                <a:schemeClr val="tx1"/>
              </a:solidFill>
              <a:latin typeface="MS Reference Sans Serif" panose="020B0604030504040204" pitchFamily="34" charset="0"/>
            </a:rPr>
            <a:t> By Sale</a:t>
          </a:r>
          <a:endParaRPr lang="en-IN" sz="1400">
            <a:solidFill>
              <a:schemeClr val="tx1"/>
            </a:solidFill>
            <a:latin typeface="MS Reference Sans Serif" panose="020B0604030504040204" pitchFamily="34" charset="0"/>
          </a:endParaRPr>
        </a:p>
      </xdr:txBody>
    </xdr:sp>
    <xdr:clientData/>
  </xdr:oneCellAnchor>
  <xdr:twoCellAnchor>
    <xdr:from>
      <xdr:col>15</xdr:col>
      <xdr:colOff>391102</xdr:colOff>
      <xdr:row>18</xdr:row>
      <xdr:rowOff>119607</xdr:rowOff>
    </xdr:from>
    <xdr:to>
      <xdr:col>21</xdr:col>
      <xdr:colOff>288024</xdr:colOff>
      <xdr:row>30</xdr:row>
      <xdr:rowOff>78530</xdr:rowOff>
    </xdr:to>
    <xdr:graphicFrame macro="">
      <xdr:nvGraphicFramePr>
        <xdr:cNvPr id="30" name="Chart 29">
          <a:extLst>
            <a:ext uri="{FF2B5EF4-FFF2-40B4-BE49-F238E27FC236}">
              <a16:creationId xmlns="" xmlns:a16="http://schemas.microsoft.com/office/drawing/2014/main" id="{43B72739-C413-4548-8404-61AF63BAA1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absolute">
    <xdr:from>
      <xdr:col>3</xdr:col>
      <xdr:colOff>19020</xdr:colOff>
      <xdr:row>31</xdr:row>
      <xdr:rowOff>96691</xdr:rowOff>
    </xdr:from>
    <xdr:to>
      <xdr:col>13</xdr:col>
      <xdr:colOff>484612</xdr:colOff>
      <xdr:row>46</xdr:row>
      <xdr:rowOff>40822</xdr:rowOff>
    </xdr:to>
    <xdr:sp macro="" textlink="">
      <xdr:nvSpPr>
        <xdr:cNvPr id="31" name="Rectangle: Rounded Corners 30">
          <a:extLst>
            <a:ext uri="{FF2B5EF4-FFF2-40B4-BE49-F238E27FC236}">
              <a16:creationId xmlns="" xmlns:a16="http://schemas.microsoft.com/office/drawing/2014/main" id="{8759359D-1A2A-4415-9438-A20C1D31261A}"/>
            </a:ext>
          </a:extLst>
        </xdr:cNvPr>
        <xdr:cNvSpPr/>
      </xdr:nvSpPr>
      <xdr:spPr>
        <a:xfrm>
          <a:off x="1760734" y="5580370"/>
          <a:ext cx="6588807" cy="2597523"/>
        </a:xfrm>
        <a:prstGeom prst="roundRect">
          <a:avLst/>
        </a:prstGeom>
        <a:ln>
          <a:solidFill>
            <a:srgbClr val="FFFF00"/>
          </a:solidFill>
        </a:ln>
        <a:effectLst>
          <a:outerShdw blurRad="63500" sx="102000" sy="102000" algn="ctr" rotWithShape="0">
            <a:prstClr val="black">
              <a:alpha val="40000"/>
            </a:prstClr>
          </a:outerShdw>
        </a:effectLst>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lang="en-IN" sz="1100"/>
        </a:p>
      </xdr:txBody>
    </xdr:sp>
    <xdr:clientData/>
  </xdr:twoCellAnchor>
  <xdr:oneCellAnchor>
    <xdr:from>
      <xdr:col>3</xdr:col>
      <xdr:colOff>184335</xdr:colOff>
      <xdr:row>31</xdr:row>
      <xdr:rowOff>129473</xdr:rowOff>
    </xdr:from>
    <xdr:ext cx="2648579" cy="310534"/>
    <xdr:sp macro="" textlink="">
      <xdr:nvSpPr>
        <xdr:cNvPr id="32" name="TextBox 31">
          <a:extLst>
            <a:ext uri="{FF2B5EF4-FFF2-40B4-BE49-F238E27FC236}">
              <a16:creationId xmlns="" xmlns:a16="http://schemas.microsoft.com/office/drawing/2014/main" id="{EAF9851E-02AC-4524-919A-B508DCA70406}"/>
            </a:ext>
          </a:extLst>
        </xdr:cNvPr>
        <xdr:cNvSpPr txBox="1"/>
      </xdr:nvSpPr>
      <xdr:spPr>
        <a:xfrm>
          <a:off x="1910311" y="5821521"/>
          <a:ext cx="2648579"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en-IN" sz="1400" b="0">
              <a:solidFill>
                <a:schemeClr val="tx1"/>
              </a:solidFill>
              <a:latin typeface="MS Reference Sans Serif" panose="020B0604030504040204" pitchFamily="34" charset="0"/>
            </a:rPr>
            <a:t>PRODUCT COST</a:t>
          </a:r>
          <a:r>
            <a:rPr lang="en-IN" sz="1400" b="0" baseline="0">
              <a:solidFill>
                <a:schemeClr val="tx1"/>
              </a:solidFill>
              <a:latin typeface="MS Reference Sans Serif" panose="020B0604030504040204" pitchFamily="34" charset="0"/>
            </a:rPr>
            <a:t> By Sale</a:t>
          </a:r>
          <a:endParaRPr lang="en-IN" sz="1400" b="0">
            <a:solidFill>
              <a:schemeClr val="tx1"/>
            </a:solidFill>
            <a:latin typeface="MS Reference Sans Serif" panose="020B0604030504040204" pitchFamily="34" charset="0"/>
          </a:endParaRPr>
        </a:p>
      </xdr:txBody>
    </xdr:sp>
    <xdr:clientData/>
  </xdr:oneCellAnchor>
  <xdr:twoCellAnchor editAs="absolute">
    <xdr:from>
      <xdr:col>14</xdr:col>
      <xdr:colOff>175332</xdr:colOff>
      <xdr:row>31</xdr:row>
      <xdr:rowOff>136523</xdr:rowOff>
    </xdr:from>
    <xdr:to>
      <xdr:col>25</xdr:col>
      <xdr:colOff>122335</xdr:colOff>
      <xdr:row>46</xdr:row>
      <xdr:rowOff>29473</xdr:rowOff>
    </xdr:to>
    <xdr:sp macro="" textlink="">
      <xdr:nvSpPr>
        <xdr:cNvPr id="33" name="Rectangle: Rounded Corners 32">
          <a:extLst>
            <a:ext uri="{FF2B5EF4-FFF2-40B4-BE49-F238E27FC236}">
              <a16:creationId xmlns="" xmlns:a16="http://schemas.microsoft.com/office/drawing/2014/main" id="{B713AC47-7BD4-4C39-B938-07A96C310A6D}"/>
            </a:ext>
          </a:extLst>
        </xdr:cNvPr>
        <xdr:cNvSpPr/>
      </xdr:nvSpPr>
      <xdr:spPr>
        <a:xfrm>
          <a:off x="8706449" y="5665076"/>
          <a:ext cx="6723940" cy="2568057"/>
        </a:xfrm>
        <a:prstGeom prst="roundRect">
          <a:avLst/>
        </a:prstGeom>
        <a:ln>
          <a:solidFill>
            <a:srgbClr val="FFFF00"/>
          </a:solidFill>
        </a:ln>
        <a:effectLst>
          <a:outerShdw blurRad="63500" sx="102000" sy="102000" algn="ctr" rotWithShape="0">
            <a:prstClr val="black">
              <a:alpha val="40000"/>
            </a:prstClr>
          </a:outerShdw>
        </a:effectLst>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194036</xdr:colOff>
      <xdr:row>33</xdr:row>
      <xdr:rowOff>65880</xdr:rowOff>
    </xdr:from>
    <xdr:to>
      <xdr:col>13</xdr:col>
      <xdr:colOff>85738</xdr:colOff>
      <xdr:row>45</xdr:row>
      <xdr:rowOff>94516</xdr:rowOff>
    </xdr:to>
    <xdr:graphicFrame macro="">
      <xdr:nvGraphicFramePr>
        <xdr:cNvPr id="34" name="Chart 33">
          <a:extLst>
            <a:ext uri="{FF2B5EF4-FFF2-40B4-BE49-F238E27FC236}">
              <a16:creationId xmlns="" xmlns:a16="http://schemas.microsoft.com/office/drawing/2014/main" id="{750561F7-A316-485D-8BF3-A0B32D3B01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13</xdr:col>
      <xdr:colOff>85738</xdr:colOff>
      <xdr:row>33</xdr:row>
      <xdr:rowOff>65880</xdr:rowOff>
    </xdr:from>
    <xdr:to>
      <xdr:col>25</xdr:col>
      <xdr:colOff>31979</xdr:colOff>
      <xdr:row>45</xdr:row>
      <xdr:rowOff>91479</xdr:rowOff>
    </xdr:to>
    <xdr:graphicFrame macro="">
      <xdr:nvGraphicFramePr>
        <xdr:cNvPr id="35" name="Chart 34">
          <a:extLst>
            <a:ext uri="{FF2B5EF4-FFF2-40B4-BE49-F238E27FC236}">
              <a16:creationId xmlns="" xmlns:a16="http://schemas.microsoft.com/office/drawing/2014/main" id="{C592EFA1-82E2-4E3E-AC89-7A5DD98241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oneCellAnchor>
    <xdr:from>
      <xdr:col>14</xdr:col>
      <xdr:colOff>341744</xdr:colOff>
      <xdr:row>31</xdr:row>
      <xdr:rowOff>183096</xdr:rowOff>
    </xdr:from>
    <xdr:ext cx="2648579" cy="310534"/>
    <xdr:sp macro="" textlink="">
      <xdr:nvSpPr>
        <xdr:cNvPr id="36" name="TextBox 35">
          <a:extLst>
            <a:ext uri="{FF2B5EF4-FFF2-40B4-BE49-F238E27FC236}">
              <a16:creationId xmlns="" xmlns:a16="http://schemas.microsoft.com/office/drawing/2014/main" id="{F1FAF153-ACEC-4FDF-826D-13F7C8A398B6}"/>
            </a:ext>
          </a:extLst>
        </xdr:cNvPr>
        <xdr:cNvSpPr txBox="1"/>
      </xdr:nvSpPr>
      <xdr:spPr>
        <a:xfrm>
          <a:off x="8751286" y="5875144"/>
          <a:ext cx="2648579"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en-IN" sz="1400" b="1">
              <a:solidFill>
                <a:schemeClr val="tx1"/>
              </a:solidFill>
              <a:latin typeface="MS Reference Sans Serif" panose="020B0604030504040204" pitchFamily="34" charset="0"/>
            </a:rPr>
            <a:t>TOP CUSTOMER</a:t>
          </a:r>
          <a:r>
            <a:rPr lang="en-IN" sz="1400" b="1" baseline="0">
              <a:solidFill>
                <a:schemeClr val="tx1"/>
              </a:solidFill>
              <a:latin typeface="MS Reference Sans Serif" panose="020B0604030504040204" pitchFamily="34" charset="0"/>
            </a:rPr>
            <a:t> By Sale</a:t>
          </a:r>
          <a:endParaRPr lang="en-IN" sz="1400" b="1">
            <a:solidFill>
              <a:schemeClr val="tx1"/>
            </a:solidFill>
            <a:latin typeface="MS Reference Sans Serif" panose="020B0604030504040204" pitchFamily="34" charset="0"/>
          </a:endParaRPr>
        </a:p>
      </xdr:txBody>
    </xdr:sp>
    <xdr:clientData/>
  </xdr:oneCellAnchor>
  <xdr:twoCellAnchor editAs="absolute">
    <xdr:from>
      <xdr:col>22</xdr:col>
      <xdr:colOff>159925</xdr:colOff>
      <xdr:row>2</xdr:row>
      <xdr:rowOff>145915</xdr:rowOff>
    </xdr:from>
    <xdr:to>
      <xdr:col>25</xdr:col>
      <xdr:colOff>288181</xdr:colOff>
      <xdr:row>30</xdr:row>
      <xdr:rowOff>91906</xdr:rowOff>
    </xdr:to>
    <xdr:sp macro="" textlink="">
      <xdr:nvSpPr>
        <xdr:cNvPr id="37" name="Rectangle: Rounded Corners 36">
          <a:extLst>
            <a:ext uri="{FF2B5EF4-FFF2-40B4-BE49-F238E27FC236}">
              <a16:creationId xmlns="" xmlns:a16="http://schemas.microsoft.com/office/drawing/2014/main" id="{88EB816C-4239-4C0A-B6C1-515A7C158A23}"/>
            </a:ext>
          </a:extLst>
        </xdr:cNvPr>
        <xdr:cNvSpPr/>
      </xdr:nvSpPr>
      <xdr:spPr>
        <a:xfrm>
          <a:off x="13518444" y="503396"/>
          <a:ext cx="1962700" cy="4950732"/>
        </a:xfrm>
        <a:prstGeom prst="roundRect">
          <a:avLst/>
        </a:prstGeom>
        <a:solidFill>
          <a:schemeClr val="bg1"/>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731520</xdr:colOff>
      <xdr:row>10</xdr:row>
      <xdr:rowOff>37630</xdr:rowOff>
    </xdr:from>
    <xdr:to>
      <xdr:col>5</xdr:col>
      <xdr:colOff>150519</xdr:colOff>
      <xdr:row>12</xdr:row>
      <xdr:rowOff>167640</xdr:rowOff>
    </xdr:to>
    <xdr:sp macro="" textlink="$E$49">
      <xdr:nvSpPr>
        <xdr:cNvPr id="38" name="TextBox 37">
          <a:extLst>
            <a:ext uri="{FF2B5EF4-FFF2-40B4-BE49-F238E27FC236}">
              <a16:creationId xmlns="" xmlns:a16="http://schemas.microsoft.com/office/drawing/2014/main" id="{3FD5540F-0FF6-4317-8C4D-B39C1801A0C1}"/>
            </a:ext>
          </a:extLst>
        </xdr:cNvPr>
        <xdr:cNvSpPr txBox="1"/>
      </xdr:nvSpPr>
      <xdr:spPr>
        <a:xfrm>
          <a:off x="2560320" y="1866430"/>
          <a:ext cx="1003959" cy="4957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2E4E2DD-9D1B-4AF1-9897-663694C36560}" type="TxLink">
            <a:rPr lang="en-US" sz="1100" b="0" i="0" u="none" strike="noStrike">
              <a:solidFill>
                <a:srgbClr val="000000"/>
              </a:solidFill>
              <a:latin typeface="Calibri"/>
              <a:ea typeface="Calibri"/>
              <a:cs typeface="Calibri"/>
            </a:rPr>
            <a:pPr/>
            <a:t> </a:t>
          </a:fld>
          <a:endParaRPr lang="en-IN" sz="1100"/>
        </a:p>
      </xdr:txBody>
    </xdr:sp>
    <xdr:clientData/>
  </xdr:twoCellAnchor>
  <xdr:twoCellAnchor>
    <xdr:from>
      <xdr:col>7</xdr:col>
      <xdr:colOff>411480</xdr:colOff>
      <xdr:row>9</xdr:row>
      <xdr:rowOff>174790</xdr:rowOff>
    </xdr:from>
    <xdr:to>
      <xdr:col>9</xdr:col>
      <xdr:colOff>196239</xdr:colOff>
      <xdr:row>12</xdr:row>
      <xdr:rowOff>121920</xdr:rowOff>
    </xdr:to>
    <xdr:sp macro="" textlink="$E$52">
      <xdr:nvSpPr>
        <xdr:cNvPr id="39" name="TextBox 38">
          <a:extLst>
            <a:ext uri="{FF2B5EF4-FFF2-40B4-BE49-F238E27FC236}">
              <a16:creationId xmlns="" xmlns:a16="http://schemas.microsoft.com/office/drawing/2014/main" id="{B50281D3-061A-4DBB-B638-C373F2D37A7A}"/>
            </a:ext>
          </a:extLst>
        </xdr:cNvPr>
        <xdr:cNvSpPr txBox="1"/>
      </xdr:nvSpPr>
      <xdr:spPr>
        <a:xfrm>
          <a:off x="5044440" y="1820710"/>
          <a:ext cx="1003959" cy="4957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58898A9-68F3-4F7F-81F4-C5BB0645CDE0}" type="TxLink">
            <a:rPr lang="en-US" sz="1100" b="0" i="0" u="none" strike="noStrike">
              <a:solidFill>
                <a:srgbClr val="000000"/>
              </a:solidFill>
              <a:latin typeface="Calibri"/>
              <a:ea typeface="Calibri"/>
              <a:cs typeface="Calibri"/>
            </a:rPr>
            <a:pPr/>
            <a:t> </a:t>
          </a:fld>
          <a:endParaRPr lang="en-IN" sz="1100"/>
        </a:p>
      </xdr:txBody>
    </xdr:sp>
    <xdr:clientData/>
  </xdr:twoCellAnchor>
  <xdr:twoCellAnchor>
    <xdr:from>
      <xdr:col>11</xdr:col>
      <xdr:colOff>182880</xdr:colOff>
      <xdr:row>10</xdr:row>
      <xdr:rowOff>68110</xdr:rowOff>
    </xdr:from>
    <xdr:to>
      <xdr:col>12</xdr:col>
      <xdr:colOff>577239</xdr:colOff>
      <xdr:row>13</xdr:row>
      <xdr:rowOff>15240</xdr:rowOff>
    </xdr:to>
    <xdr:sp macro="" textlink="$E$55">
      <xdr:nvSpPr>
        <xdr:cNvPr id="40" name="TextBox 39">
          <a:extLst>
            <a:ext uri="{FF2B5EF4-FFF2-40B4-BE49-F238E27FC236}">
              <a16:creationId xmlns="" xmlns:a16="http://schemas.microsoft.com/office/drawing/2014/main" id="{B0D09332-1112-43DC-A420-B9640F64024F}"/>
            </a:ext>
          </a:extLst>
        </xdr:cNvPr>
        <xdr:cNvSpPr txBox="1"/>
      </xdr:nvSpPr>
      <xdr:spPr>
        <a:xfrm>
          <a:off x="7254240" y="1896910"/>
          <a:ext cx="1003959" cy="4957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D6846F7-6900-4F02-9D82-B82DB9331466}" type="TxLink">
            <a:rPr lang="en-US" sz="1100" b="0" i="0" u="none" strike="noStrike">
              <a:solidFill>
                <a:srgbClr val="000000"/>
              </a:solidFill>
              <a:latin typeface="Calibri"/>
              <a:ea typeface="Calibri"/>
              <a:cs typeface="Calibri"/>
            </a:rPr>
            <a:pPr/>
            <a:t> </a:t>
          </a:fld>
          <a:endParaRPr lang="en-IN" sz="1100"/>
        </a:p>
      </xdr:txBody>
    </xdr:sp>
    <xdr:clientData/>
  </xdr:twoCellAnchor>
  <xdr:twoCellAnchor>
    <xdr:from>
      <xdr:col>14</xdr:col>
      <xdr:colOff>365760</xdr:colOff>
      <xdr:row>10</xdr:row>
      <xdr:rowOff>52870</xdr:rowOff>
    </xdr:from>
    <xdr:to>
      <xdr:col>16</xdr:col>
      <xdr:colOff>150519</xdr:colOff>
      <xdr:row>13</xdr:row>
      <xdr:rowOff>0</xdr:rowOff>
    </xdr:to>
    <xdr:sp macro="" textlink="$E$58">
      <xdr:nvSpPr>
        <xdr:cNvPr id="41" name="TextBox 40">
          <a:extLst>
            <a:ext uri="{FF2B5EF4-FFF2-40B4-BE49-F238E27FC236}">
              <a16:creationId xmlns="" xmlns:a16="http://schemas.microsoft.com/office/drawing/2014/main" id="{24F997BF-C68E-470F-84FC-234AA8A687E1}"/>
            </a:ext>
          </a:extLst>
        </xdr:cNvPr>
        <xdr:cNvSpPr txBox="1"/>
      </xdr:nvSpPr>
      <xdr:spPr>
        <a:xfrm>
          <a:off x="9265920" y="1881670"/>
          <a:ext cx="1003959" cy="4957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7D8E329-299D-4F54-8DAC-7833475893BC}" type="TxLink">
            <a:rPr lang="en-US" sz="1100" b="0" i="0" u="none" strike="noStrike">
              <a:solidFill>
                <a:srgbClr val="000000"/>
              </a:solidFill>
              <a:latin typeface="Calibri"/>
              <a:ea typeface="Calibri"/>
              <a:cs typeface="Calibri"/>
            </a:rPr>
            <a:pPr/>
            <a:t> </a:t>
          </a:fld>
          <a:endParaRPr lang="en-IN" sz="1100"/>
        </a:p>
      </xdr:txBody>
    </xdr:sp>
    <xdr:clientData/>
  </xdr:twoCellAnchor>
  <xdr:twoCellAnchor>
    <xdr:from>
      <xdr:col>3</xdr:col>
      <xdr:colOff>631989</xdr:colOff>
      <xdr:row>9</xdr:row>
      <xdr:rowOff>105738</xdr:rowOff>
    </xdr:from>
    <xdr:to>
      <xdr:col>5</xdr:col>
      <xdr:colOff>564444</xdr:colOff>
      <xdr:row>11</xdr:row>
      <xdr:rowOff>159926</xdr:rowOff>
    </xdr:to>
    <xdr:sp macro="" textlink="KPI!B4">
      <xdr:nvSpPr>
        <xdr:cNvPr id="42" name="TextBox 41">
          <a:extLst>
            <a:ext uri="{FF2B5EF4-FFF2-40B4-BE49-F238E27FC236}">
              <a16:creationId xmlns="" xmlns:a16="http://schemas.microsoft.com/office/drawing/2014/main" id="{FA4495AA-8EB7-442F-B180-B44CB8B3E25C}"/>
            </a:ext>
          </a:extLst>
        </xdr:cNvPr>
        <xdr:cNvSpPr txBox="1"/>
      </xdr:nvSpPr>
      <xdr:spPr>
        <a:xfrm>
          <a:off x="2372359" y="1714405"/>
          <a:ext cx="1155418" cy="4116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7133967-D7D5-44EC-9B17-95C8D56CFDC8}" type="TxLink">
            <a:rPr lang="en-US" sz="2000" b="1" i="0" u="none" strike="noStrike">
              <a:solidFill>
                <a:srgbClr val="000000"/>
              </a:solidFill>
              <a:latin typeface="Segoe UI Variable Display Semib" pitchFamily="2" charset="0"/>
              <a:ea typeface="Calibri"/>
              <a:cs typeface="Calibri"/>
            </a:rPr>
            <a:pPr/>
            <a:t>29,359K</a:t>
          </a:fld>
          <a:endParaRPr lang="en-US" sz="2000" b="1" i="0" u="none" strike="noStrike">
            <a:solidFill>
              <a:srgbClr val="000000"/>
            </a:solidFill>
            <a:latin typeface="Segoe UI Variable Display Semib" pitchFamily="2" charset="0"/>
            <a:ea typeface="Calibri"/>
            <a:cs typeface="Calibri"/>
          </a:endParaRPr>
        </a:p>
      </xdr:txBody>
    </xdr:sp>
    <xdr:clientData/>
  </xdr:twoCellAnchor>
  <xdr:twoCellAnchor>
    <xdr:from>
      <xdr:col>7</xdr:col>
      <xdr:colOff>504050</xdr:colOff>
      <xdr:row>10</xdr:row>
      <xdr:rowOff>41466</xdr:rowOff>
    </xdr:from>
    <xdr:to>
      <xdr:col>8</xdr:col>
      <xdr:colOff>508000</xdr:colOff>
      <xdr:row>13</xdr:row>
      <xdr:rowOff>82483</xdr:rowOff>
    </xdr:to>
    <xdr:sp macro="" textlink="KPI!B7">
      <xdr:nvSpPr>
        <xdr:cNvPr id="43" name="TextBox 42">
          <a:extLst>
            <a:ext uri="{FF2B5EF4-FFF2-40B4-BE49-F238E27FC236}">
              <a16:creationId xmlns="" xmlns:a16="http://schemas.microsoft.com/office/drawing/2014/main" id="{AE78673A-1FF0-4273-A534-5E2440369756}"/>
            </a:ext>
          </a:extLst>
        </xdr:cNvPr>
        <xdr:cNvSpPr txBox="1"/>
      </xdr:nvSpPr>
      <xdr:spPr>
        <a:xfrm>
          <a:off x="4695050" y="1810395"/>
          <a:ext cx="616271" cy="5716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12BA91E8-2A39-4161-8408-89BEA3DB0B46}" type="TxLink">
            <a:rPr lang="en-US" sz="2800" b="1" i="0" u="none" strike="noStrike">
              <a:solidFill>
                <a:srgbClr val="000000"/>
              </a:solidFill>
              <a:latin typeface="Segoe UI Variable Display Semib" pitchFamily="2" charset="0"/>
              <a:ea typeface="Calibri"/>
              <a:cs typeface="Calibri"/>
            </a:rPr>
            <a:pPr marL="0" indent="0"/>
            <a:t>0</a:t>
          </a:fld>
          <a:endParaRPr lang="en-US" sz="2800" b="1" i="0" u="none" strike="noStrike">
            <a:solidFill>
              <a:srgbClr val="000000"/>
            </a:solidFill>
            <a:latin typeface="Segoe UI Variable Display Semib" pitchFamily="2" charset="0"/>
            <a:ea typeface="Calibri"/>
            <a:cs typeface="Calibri"/>
          </a:endParaRPr>
        </a:p>
      </xdr:txBody>
    </xdr:sp>
    <xdr:clientData/>
  </xdr:twoCellAnchor>
  <xdr:twoCellAnchor>
    <xdr:from>
      <xdr:col>11</xdr:col>
      <xdr:colOff>110821</xdr:colOff>
      <xdr:row>9</xdr:row>
      <xdr:rowOff>158420</xdr:rowOff>
    </xdr:from>
    <xdr:to>
      <xdr:col>12</xdr:col>
      <xdr:colOff>489375</xdr:colOff>
      <xdr:row>13</xdr:row>
      <xdr:rowOff>101600</xdr:rowOff>
    </xdr:to>
    <xdr:sp macro="" textlink="KPI!B10">
      <xdr:nvSpPr>
        <xdr:cNvPr id="44" name="TextBox 43">
          <a:extLst>
            <a:ext uri="{FF2B5EF4-FFF2-40B4-BE49-F238E27FC236}">
              <a16:creationId xmlns="" xmlns:a16="http://schemas.microsoft.com/office/drawing/2014/main" id="{12F1582E-6706-4E7C-B10E-B5EAD271C5DC}"/>
            </a:ext>
          </a:extLst>
        </xdr:cNvPr>
        <xdr:cNvSpPr txBox="1"/>
      </xdr:nvSpPr>
      <xdr:spPr>
        <a:xfrm>
          <a:off x="6743043" y="1767087"/>
          <a:ext cx="990036" cy="658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8C3C44D9-54FD-4538-A4B3-491008528F72}" type="TxLink">
            <a:rPr lang="en-US" sz="2000" b="1" i="0" u="none" strike="noStrike">
              <a:solidFill>
                <a:srgbClr val="000000"/>
              </a:solidFill>
              <a:latin typeface="Segoe UI Variable Display Semib" pitchFamily="2" charset="0"/>
              <a:ea typeface="Calibri"/>
              <a:cs typeface="Calibri"/>
            </a:rPr>
            <a:pPr marL="0" indent="0"/>
            <a:t>18470</a:t>
          </a:fld>
          <a:endParaRPr lang="en-US" sz="2000" b="1" i="0" u="none" strike="noStrike">
            <a:solidFill>
              <a:srgbClr val="000000"/>
            </a:solidFill>
            <a:latin typeface="Segoe UI Variable Display Semib" pitchFamily="2" charset="0"/>
            <a:ea typeface="Calibri"/>
            <a:cs typeface="Calibri"/>
          </a:endParaRPr>
        </a:p>
      </xdr:txBody>
    </xdr:sp>
    <xdr:clientData/>
  </xdr:twoCellAnchor>
  <xdr:twoCellAnchor>
    <xdr:from>
      <xdr:col>14</xdr:col>
      <xdr:colOff>460776</xdr:colOff>
      <xdr:row>9</xdr:row>
      <xdr:rowOff>141486</xdr:rowOff>
    </xdr:from>
    <xdr:to>
      <xdr:col>16</xdr:col>
      <xdr:colOff>227849</xdr:colOff>
      <xdr:row>13</xdr:row>
      <xdr:rowOff>84666</xdr:rowOff>
    </xdr:to>
    <xdr:sp macro="" textlink="KPI!B13">
      <xdr:nvSpPr>
        <xdr:cNvPr id="45" name="TextBox 44">
          <a:extLst>
            <a:ext uri="{FF2B5EF4-FFF2-40B4-BE49-F238E27FC236}">
              <a16:creationId xmlns="" xmlns:a16="http://schemas.microsoft.com/office/drawing/2014/main" id="{F9C6B380-E951-4B6F-AE20-46B6FB48D059}"/>
            </a:ext>
          </a:extLst>
        </xdr:cNvPr>
        <xdr:cNvSpPr txBox="1"/>
      </xdr:nvSpPr>
      <xdr:spPr>
        <a:xfrm>
          <a:off x="8927443" y="1750153"/>
          <a:ext cx="990036" cy="658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D1CC5CF1-5FAB-4AE3-839C-EFCF49233262}" type="TxLink">
            <a:rPr lang="en-US" sz="2000" b="1" i="0" u="none" strike="noStrike">
              <a:solidFill>
                <a:srgbClr val="000000"/>
              </a:solidFill>
              <a:latin typeface="Segoe UI Variable Display Semib" pitchFamily="2" charset="0"/>
              <a:ea typeface="Calibri"/>
              <a:cs typeface="Calibri"/>
            </a:rPr>
            <a:pPr marL="0" indent="0"/>
            <a:t>60398</a:t>
          </a:fld>
          <a:endParaRPr lang="en-US" sz="2000" b="1" i="0" u="none" strike="noStrike">
            <a:solidFill>
              <a:srgbClr val="000000"/>
            </a:solidFill>
            <a:latin typeface="Segoe UI Variable Display Semib" pitchFamily="2" charset="0"/>
            <a:ea typeface="Calibri"/>
            <a:cs typeface="Calibri"/>
          </a:endParaRPr>
        </a:p>
      </xdr:txBody>
    </xdr:sp>
    <xdr:clientData/>
  </xdr:twoCellAnchor>
  <xdr:twoCellAnchor>
    <xdr:from>
      <xdr:col>18</xdr:col>
      <xdr:colOff>490878</xdr:colOff>
      <xdr:row>8</xdr:row>
      <xdr:rowOff>105739</xdr:rowOff>
    </xdr:from>
    <xdr:to>
      <xdr:col>20</xdr:col>
      <xdr:colOff>257951</xdr:colOff>
      <xdr:row>12</xdr:row>
      <xdr:rowOff>48919</xdr:rowOff>
    </xdr:to>
    <xdr:sp macro="" textlink="KPI!B4">
      <xdr:nvSpPr>
        <xdr:cNvPr id="46" name="TextBox 45">
          <a:extLst>
            <a:ext uri="{FF2B5EF4-FFF2-40B4-BE49-F238E27FC236}">
              <a16:creationId xmlns="" xmlns:a16="http://schemas.microsoft.com/office/drawing/2014/main" id="{8D79F609-EB07-4799-9BDE-0D572B865E98}"/>
            </a:ext>
          </a:extLst>
        </xdr:cNvPr>
        <xdr:cNvSpPr txBox="1"/>
      </xdr:nvSpPr>
      <xdr:spPr>
        <a:xfrm>
          <a:off x="11403471" y="1535665"/>
          <a:ext cx="990036" cy="658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87133967-D7D5-44EC-9B17-95C8D56CFDC8}" type="TxLink">
            <a:rPr lang="en-US" sz="2000" b="1" i="0" u="none" strike="noStrike">
              <a:solidFill>
                <a:srgbClr val="000000"/>
              </a:solidFill>
              <a:latin typeface="Segoe UI Variable Display Semib" pitchFamily="2" charset="0"/>
              <a:ea typeface="Calibri"/>
              <a:cs typeface="Calibri"/>
            </a:rPr>
            <a:pPr marL="0" indent="0"/>
            <a:t>29,359K</a:t>
          </a:fld>
          <a:endParaRPr lang="en-US" sz="2000" b="1" i="0" u="none" strike="noStrike">
            <a:solidFill>
              <a:srgbClr val="000000"/>
            </a:solidFill>
            <a:latin typeface="Segoe UI Variable Display Semib" pitchFamily="2" charset="0"/>
            <a:ea typeface="Calibri"/>
            <a:cs typeface="Calibri"/>
          </a:endParaRPr>
        </a:p>
      </xdr:txBody>
    </xdr:sp>
    <xdr:clientData/>
  </xdr:twoCellAnchor>
  <xdr:twoCellAnchor editAs="oneCell">
    <xdr:from>
      <xdr:col>22</xdr:col>
      <xdr:colOff>251836</xdr:colOff>
      <xdr:row>19</xdr:row>
      <xdr:rowOff>65100</xdr:rowOff>
    </xdr:from>
    <xdr:to>
      <xdr:col>25</xdr:col>
      <xdr:colOff>246192</xdr:colOff>
      <xdr:row>29</xdr:row>
      <xdr:rowOff>56445</xdr:rowOff>
    </xdr:to>
    <mc:AlternateContent xmlns:mc="http://schemas.openxmlformats.org/markup-compatibility/2006" xmlns:a14="http://schemas.microsoft.com/office/drawing/2010/main">
      <mc:Choice Requires="a14">
        <xdr:graphicFrame macro="">
          <xdr:nvGraphicFramePr>
            <xdr:cNvPr id="47" name="Year">
              <a:extLst>
                <a:ext uri="{FF2B5EF4-FFF2-40B4-BE49-F238E27FC236}">
                  <a16:creationId xmlns="" xmlns:a16="http://schemas.microsoft.com/office/drawing/2014/main" id="{F882C8AD-6B77-4202-87B1-A5409001E5C7}"/>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3508800" y="3553775"/>
              <a:ext cx="1812139" cy="182748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233304</xdr:colOff>
      <xdr:row>5</xdr:row>
      <xdr:rowOff>93605</xdr:rowOff>
    </xdr:from>
    <xdr:to>
      <xdr:col>25</xdr:col>
      <xdr:colOff>227660</xdr:colOff>
      <xdr:row>18</xdr:row>
      <xdr:rowOff>112890</xdr:rowOff>
    </xdr:to>
    <mc:AlternateContent xmlns:mc="http://schemas.openxmlformats.org/markup-compatibility/2006" xmlns:a14="http://schemas.microsoft.com/office/drawing/2010/main">
      <mc:Choice Requires="a14">
        <xdr:graphicFrame macro="">
          <xdr:nvGraphicFramePr>
            <xdr:cNvPr id="48" name="Weekday Name">
              <a:extLst>
                <a:ext uri="{FF2B5EF4-FFF2-40B4-BE49-F238E27FC236}">
                  <a16:creationId xmlns="" xmlns:a16="http://schemas.microsoft.com/office/drawing/2014/main" id="{44692BF3-777C-4B3C-8B95-3A3FA7D31F86}"/>
                </a:ext>
              </a:extLst>
            </xdr:cNvPr>
            <xdr:cNvGraphicFramePr/>
          </xdr:nvGraphicFramePr>
          <xdr:xfrm>
            <a:off x="0" y="0"/>
            <a:ext cx="0" cy="0"/>
          </xdr:xfrm>
          <a:graphic>
            <a:graphicData uri="http://schemas.microsoft.com/office/drawing/2010/slicer">
              <sle:slicer xmlns:sle="http://schemas.microsoft.com/office/drawing/2010/slicer" name="Weekday Name"/>
            </a:graphicData>
          </a:graphic>
        </xdr:graphicFrame>
      </mc:Choice>
      <mc:Fallback xmlns="">
        <xdr:sp macro="" textlink="">
          <xdr:nvSpPr>
            <xdr:cNvPr id="0" name=""/>
            <xdr:cNvSpPr>
              <a:spLocks noTextEdit="1"/>
            </xdr:cNvSpPr>
          </xdr:nvSpPr>
          <xdr:spPr>
            <a:xfrm>
              <a:off x="13490268" y="1011677"/>
              <a:ext cx="1812139" cy="240627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22</xdr:col>
      <xdr:colOff>583258</xdr:colOff>
      <xdr:row>3</xdr:row>
      <xdr:rowOff>61248</xdr:rowOff>
    </xdr:from>
    <xdr:ext cx="1364075" cy="310534"/>
    <xdr:sp macro="" textlink="">
      <xdr:nvSpPr>
        <xdr:cNvPr id="50" name="TextBox 49">
          <a:extLst>
            <a:ext uri="{FF2B5EF4-FFF2-40B4-BE49-F238E27FC236}">
              <a16:creationId xmlns="" xmlns:a16="http://schemas.microsoft.com/office/drawing/2014/main" id="{86C4B77D-89D0-4950-A183-B8292D62EC6D}"/>
            </a:ext>
          </a:extLst>
        </xdr:cNvPr>
        <xdr:cNvSpPr txBox="1"/>
      </xdr:nvSpPr>
      <xdr:spPr>
        <a:xfrm>
          <a:off x="13941777" y="597470"/>
          <a:ext cx="1364075" cy="310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400" b="1">
              <a:solidFill>
                <a:schemeClr val="tx1"/>
              </a:solidFill>
              <a:latin typeface="MS Reference Sans Serif" panose="020B0604030504040204" pitchFamily="34" charset="0"/>
            </a:rPr>
            <a:t>FILTERS</a:t>
          </a:r>
        </a:p>
      </xdr:txBody>
    </xdr:sp>
    <xdr:clientData/>
  </xdr:oneCellAnchor>
  <xdr:oneCellAnchor>
    <xdr:from>
      <xdr:col>2</xdr:col>
      <xdr:colOff>375057</xdr:colOff>
      <xdr:row>2</xdr:row>
      <xdr:rowOff>110169</xdr:rowOff>
    </xdr:from>
    <xdr:ext cx="1360100" cy="596745"/>
    <xdr:sp macro="" textlink="">
      <xdr:nvSpPr>
        <xdr:cNvPr id="53" name="TextBox 52">
          <a:extLst>
            <a:ext uri="{FF2B5EF4-FFF2-40B4-BE49-F238E27FC236}">
              <a16:creationId xmlns="" xmlns:a16="http://schemas.microsoft.com/office/drawing/2014/main" id="{A79A741A-7339-467A-B341-CCF1DEC4D1AC}"/>
            </a:ext>
          </a:extLst>
        </xdr:cNvPr>
        <xdr:cNvSpPr txBox="1"/>
      </xdr:nvSpPr>
      <xdr:spPr>
        <a:xfrm>
          <a:off x="1586912" y="477398"/>
          <a:ext cx="1360100" cy="596745"/>
        </a:xfrm>
        <a:prstGeom prst="rect">
          <a:avLst/>
        </a:prstGeom>
        <a:solidFill>
          <a:srgbClr val="00B0F0"/>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l"/>
          <a:r>
            <a:rPr lang="en-IN" sz="1200" b="1">
              <a:solidFill>
                <a:srgbClr val="FFC000"/>
              </a:solidFill>
              <a:latin typeface="Microsoft Sans Serif" panose="020B0604020202020204" pitchFamily="34" charset="0"/>
              <a:ea typeface="Microsoft Sans Serif" panose="020B0604020202020204" pitchFamily="34" charset="0"/>
              <a:cs typeface="Microsoft Sans Serif" panose="020B0604020202020204" pitchFamily="34" charset="0"/>
            </a:rPr>
            <a:t>YEAR</a:t>
          </a:r>
        </a:p>
        <a:p>
          <a:pPr algn="l"/>
          <a:r>
            <a:rPr lang="en-IN" sz="1200" b="1">
              <a:solidFill>
                <a:srgbClr val="FFFFFF"/>
              </a:solidFill>
              <a:latin typeface="Microsoft Sans Serif" panose="020B0604020202020204" pitchFamily="34" charset="0"/>
              <a:ea typeface="Microsoft Sans Serif" panose="020B0604020202020204" pitchFamily="34" charset="0"/>
              <a:cs typeface="Microsoft Sans Serif" panose="020B0604020202020204" pitchFamily="34" charset="0"/>
            </a:rPr>
            <a:t>2010 - 2014</a:t>
          </a:r>
        </a:p>
      </xdr:txBody>
    </xdr:sp>
    <xdr:clientData/>
  </xdr:oneCellAnchor>
  <xdr:twoCellAnchor>
    <xdr:from>
      <xdr:col>15</xdr:col>
      <xdr:colOff>574712</xdr:colOff>
      <xdr:row>18</xdr:row>
      <xdr:rowOff>82626</xdr:rowOff>
    </xdr:from>
    <xdr:to>
      <xdr:col>19</xdr:col>
      <xdr:colOff>394770</xdr:colOff>
      <xdr:row>18</xdr:row>
      <xdr:rowOff>88134</xdr:rowOff>
    </xdr:to>
    <xdr:cxnSp macro="">
      <xdr:nvCxnSpPr>
        <xdr:cNvPr id="54" name="Straight Connector 53">
          <a:extLst>
            <a:ext uri="{FF2B5EF4-FFF2-40B4-BE49-F238E27FC236}">
              <a16:creationId xmlns="" xmlns:a16="http://schemas.microsoft.com/office/drawing/2014/main" id="{F8D5F0FE-B98C-4EFA-90C1-DB6E611DEDC2}"/>
            </a:ext>
          </a:extLst>
        </xdr:cNvPr>
        <xdr:cNvCxnSpPr/>
      </xdr:nvCxnSpPr>
      <xdr:spPr>
        <a:xfrm flipV="1">
          <a:off x="9590182" y="3387686"/>
          <a:ext cx="2243769" cy="5508"/>
        </a:xfrm>
        <a:prstGeom prst="line">
          <a:avLst/>
        </a:prstGeom>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10</xdr:col>
      <xdr:colOff>192796</xdr:colOff>
      <xdr:row>17</xdr:row>
      <xdr:rowOff>137711</xdr:rowOff>
    </xdr:from>
    <xdr:to>
      <xdr:col>12</xdr:col>
      <xdr:colOff>385590</xdr:colOff>
      <xdr:row>17</xdr:row>
      <xdr:rowOff>137711</xdr:rowOff>
    </xdr:to>
    <xdr:cxnSp macro="">
      <xdr:nvCxnSpPr>
        <xdr:cNvPr id="56" name="Straight Connector 55">
          <a:extLst>
            <a:ext uri="{FF2B5EF4-FFF2-40B4-BE49-F238E27FC236}">
              <a16:creationId xmlns="" xmlns:a16="http://schemas.microsoft.com/office/drawing/2014/main" id="{01B7DDEB-6720-416B-B2BC-7B60772DF2D7}"/>
            </a:ext>
          </a:extLst>
        </xdr:cNvPr>
        <xdr:cNvCxnSpPr/>
      </xdr:nvCxnSpPr>
      <xdr:spPr>
        <a:xfrm>
          <a:off x="6178627" y="3259157"/>
          <a:ext cx="1404650" cy="0"/>
        </a:xfrm>
        <a:prstGeom prst="line">
          <a:avLst/>
        </a:prstGeom>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3</xdr:col>
      <xdr:colOff>225846</xdr:colOff>
      <xdr:row>17</xdr:row>
      <xdr:rowOff>156072</xdr:rowOff>
    </xdr:from>
    <xdr:to>
      <xdr:col>6</xdr:col>
      <xdr:colOff>100988</xdr:colOff>
      <xdr:row>17</xdr:row>
      <xdr:rowOff>161581</xdr:rowOff>
    </xdr:to>
    <xdr:cxnSp macro="">
      <xdr:nvCxnSpPr>
        <xdr:cNvPr id="59" name="Straight Connector 58">
          <a:extLst>
            <a:ext uri="{FF2B5EF4-FFF2-40B4-BE49-F238E27FC236}">
              <a16:creationId xmlns="" xmlns:a16="http://schemas.microsoft.com/office/drawing/2014/main" id="{302C028A-2AB8-4495-BA77-12567CE26BEC}"/>
            </a:ext>
          </a:extLst>
        </xdr:cNvPr>
        <xdr:cNvCxnSpPr/>
      </xdr:nvCxnSpPr>
      <xdr:spPr>
        <a:xfrm flipV="1">
          <a:off x="1951822" y="3277518"/>
          <a:ext cx="1711286" cy="5509"/>
        </a:xfrm>
        <a:prstGeom prst="line">
          <a:avLst/>
        </a:prstGeom>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3</xdr:col>
      <xdr:colOff>275422</xdr:colOff>
      <xdr:row>33</xdr:row>
      <xdr:rowOff>64265</xdr:rowOff>
    </xdr:from>
    <xdr:to>
      <xdr:col>7</xdr:col>
      <xdr:colOff>9181</xdr:colOff>
      <xdr:row>33</xdr:row>
      <xdr:rowOff>64265</xdr:rowOff>
    </xdr:to>
    <xdr:cxnSp macro="">
      <xdr:nvCxnSpPr>
        <xdr:cNvPr id="62" name="Straight Connector 61">
          <a:extLst>
            <a:ext uri="{FF2B5EF4-FFF2-40B4-BE49-F238E27FC236}">
              <a16:creationId xmlns="" xmlns:a16="http://schemas.microsoft.com/office/drawing/2014/main" id="{F4294F51-472D-4517-8ACE-AA5E3FE61C9F}"/>
            </a:ext>
          </a:extLst>
        </xdr:cNvPr>
        <xdr:cNvCxnSpPr/>
      </xdr:nvCxnSpPr>
      <xdr:spPr>
        <a:xfrm>
          <a:off x="2001398" y="6123542"/>
          <a:ext cx="2175831" cy="0"/>
        </a:xfrm>
        <a:prstGeom prst="line">
          <a:avLst/>
        </a:prstGeom>
        <a:ln>
          <a:solidFill>
            <a:schemeClr val="tx1">
              <a:lumMod val="50000"/>
              <a:lumOff val="50000"/>
            </a:schemeClr>
          </a:solidFill>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14</xdr:col>
      <xdr:colOff>477398</xdr:colOff>
      <xdr:row>33</xdr:row>
      <xdr:rowOff>119349</xdr:rowOff>
    </xdr:from>
    <xdr:to>
      <xdr:col>18</xdr:col>
      <xdr:colOff>229518</xdr:colOff>
      <xdr:row>33</xdr:row>
      <xdr:rowOff>119350</xdr:rowOff>
    </xdr:to>
    <xdr:cxnSp macro="">
      <xdr:nvCxnSpPr>
        <xdr:cNvPr id="65" name="Straight Connector 64">
          <a:extLst>
            <a:ext uri="{FF2B5EF4-FFF2-40B4-BE49-F238E27FC236}">
              <a16:creationId xmlns="" xmlns:a16="http://schemas.microsoft.com/office/drawing/2014/main" id="{7D499726-BAC4-4CB8-B713-ECD1B2694D70}"/>
            </a:ext>
          </a:extLst>
        </xdr:cNvPr>
        <xdr:cNvCxnSpPr/>
      </xdr:nvCxnSpPr>
      <xdr:spPr>
        <a:xfrm>
          <a:off x="8886940" y="6178626"/>
          <a:ext cx="2175831" cy="1"/>
        </a:xfrm>
        <a:prstGeom prst="line">
          <a:avLst/>
        </a:prstGeom>
        <a:ln>
          <a:solidFill>
            <a:schemeClr val="tx1">
              <a:lumMod val="50000"/>
              <a:lumOff val="50000"/>
            </a:schemeClr>
          </a:solidFill>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17</xdr:col>
      <xdr:colOff>583894</xdr:colOff>
      <xdr:row>4</xdr:row>
      <xdr:rowOff>128530</xdr:rowOff>
    </xdr:from>
    <xdr:to>
      <xdr:col>20</xdr:col>
      <xdr:colOff>578386</xdr:colOff>
      <xdr:row>4</xdr:row>
      <xdr:rowOff>134039</xdr:rowOff>
    </xdr:to>
    <xdr:cxnSp macro="">
      <xdr:nvCxnSpPr>
        <xdr:cNvPr id="71" name="Straight Connector 70">
          <a:extLst>
            <a:ext uri="{FF2B5EF4-FFF2-40B4-BE49-F238E27FC236}">
              <a16:creationId xmlns="" xmlns:a16="http://schemas.microsoft.com/office/drawing/2014/main" id="{A8F1BF7C-3FE3-4BFB-8741-1F217E5D3DD2}"/>
            </a:ext>
          </a:extLst>
        </xdr:cNvPr>
        <xdr:cNvCxnSpPr/>
      </xdr:nvCxnSpPr>
      <xdr:spPr>
        <a:xfrm flipV="1">
          <a:off x="10811219" y="862988"/>
          <a:ext cx="1812275" cy="5509"/>
        </a:xfrm>
        <a:prstGeom prst="line">
          <a:avLst/>
        </a:prstGeom>
        <a:ln>
          <a:solidFill>
            <a:srgbClr val="B48900"/>
          </a:solidFill>
        </a:ln>
      </xdr:spPr>
      <xdr:style>
        <a:lnRef idx="1">
          <a:schemeClr val="accent4"/>
        </a:lnRef>
        <a:fillRef idx="0">
          <a:schemeClr val="accent4"/>
        </a:fillRef>
        <a:effectRef idx="0">
          <a:schemeClr val="accent4"/>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236220</xdr:colOff>
      <xdr:row>1</xdr:row>
      <xdr:rowOff>156210</xdr:rowOff>
    </xdr:from>
    <xdr:to>
      <xdr:col>6</xdr:col>
      <xdr:colOff>487680</xdr:colOff>
      <xdr:row>12</xdr:row>
      <xdr:rowOff>15240</xdr:rowOff>
    </xdr:to>
    <xdr:graphicFrame macro="">
      <xdr:nvGraphicFramePr>
        <xdr:cNvPr id="3" name="Chart 2">
          <a:extLst>
            <a:ext uri="{FF2B5EF4-FFF2-40B4-BE49-F238E27FC236}">
              <a16:creationId xmlns="" xmlns:a16="http://schemas.microsoft.com/office/drawing/2014/main" id="{BD024809-0D36-4636-8B53-0DE94BB34E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464820</xdr:colOff>
      <xdr:row>6</xdr:row>
      <xdr:rowOff>140970</xdr:rowOff>
    </xdr:from>
    <xdr:to>
      <xdr:col>9</xdr:col>
      <xdr:colOff>449580</xdr:colOff>
      <xdr:row>17</xdr:row>
      <xdr:rowOff>114300</xdr:rowOff>
    </xdr:to>
    <xdr:graphicFrame macro="">
      <xdr:nvGraphicFramePr>
        <xdr:cNvPr id="2" name="Chart 1">
          <a:extLst>
            <a:ext uri="{FF2B5EF4-FFF2-40B4-BE49-F238E27FC236}">
              <a16:creationId xmlns="" xmlns:a16="http://schemas.microsoft.com/office/drawing/2014/main" id="{235B6D8B-88C7-466D-B48C-CD89C615787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137160</xdr:colOff>
      <xdr:row>3</xdr:row>
      <xdr:rowOff>80010</xdr:rowOff>
    </xdr:from>
    <xdr:to>
      <xdr:col>13</xdr:col>
      <xdr:colOff>327660</xdr:colOff>
      <xdr:row>17</xdr:row>
      <xdr:rowOff>0</xdr:rowOff>
    </xdr:to>
    <xdr:graphicFrame macro="">
      <xdr:nvGraphicFramePr>
        <xdr:cNvPr id="2" name="Chart 1">
          <a:extLst>
            <a:ext uri="{FF2B5EF4-FFF2-40B4-BE49-F238E27FC236}">
              <a16:creationId xmlns="" xmlns:a16="http://schemas.microsoft.com/office/drawing/2014/main" id="{8F7B86A2-73A6-42AB-BC29-F351788C09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464820</xdr:colOff>
      <xdr:row>6</xdr:row>
      <xdr:rowOff>140970</xdr:rowOff>
    </xdr:from>
    <xdr:to>
      <xdr:col>11</xdr:col>
      <xdr:colOff>160020</xdr:colOff>
      <xdr:row>21</xdr:row>
      <xdr:rowOff>140970</xdr:rowOff>
    </xdr:to>
    <xdr:graphicFrame macro="">
      <xdr:nvGraphicFramePr>
        <xdr:cNvPr id="2" name="Chart 1">
          <a:extLst>
            <a:ext uri="{FF2B5EF4-FFF2-40B4-BE49-F238E27FC236}">
              <a16:creationId xmlns="" xmlns:a16="http://schemas.microsoft.com/office/drawing/2014/main" id="{6ACDDA89-2241-42D7-9F04-F37CB937C7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1074420</xdr:colOff>
      <xdr:row>6</xdr:row>
      <xdr:rowOff>140970</xdr:rowOff>
    </xdr:from>
    <xdr:to>
      <xdr:col>9</xdr:col>
      <xdr:colOff>571500</xdr:colOff>
      <xdr:row>21</xdr:row>
      <xdr:rowOff>140970</xdr:rowOff>
    </xdr:to>
    <xdr:graphicFrame macro="">
      <xdr:nvGraphicFramePr>
        <xdr:cNvPr id="2" name="Chart 1">
          <a:extLst>
            <a:ext uri="{FF2B5EF4-FFF2-40B4-BE49-F238E27FC236}">
              <a16:creationId xmlns="" xmlns:a16="http://schemas.microsoft.com/office/drawing/2014/main" id="{B26995F8-F514-4C2A-B146-85DB36F596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533400</xdr:colOff>
      <xdr:row>6</xdr:row>
      <xdr:rowOff>140970</xdr:rowOff>
    </xdr:from>
    <xdr:to>
      <xdr:col>10</xdr:col>
      <xdr:colOff>228600</xdr:colOff>
      <xdr:row>21</xdr:row>
      <xdr:rowOff>140970</xdr:rowOff>
    </xdr:to>
    <xdr:graphicFrame macro="">
      <xdr:nvGraphicFramePr>
        <xdr:cNvPr id="2" name="Chart 1">
          <a:extLst>
            <a:ext uri="{FF2B5EF4-FFF2-40B4-BE49-F238E27FC236}">
              <a16:creationId xmlns="" xmlns:a16="http://schemas.microsoft.com/office/drawing/2014/main" id="{24264AAA-066C-4BA2-A12A-C006D7471C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38100</xdr:colOff>
      <xdr:row>6</xdr:row>
      <xdr:rowOff>140970</xdr:rowOff>
    </xdr:from>
    <xdr:to>
      <xdr:col>10</xdr:col>
      <xdr:colOff>342900</xdr:colOff>
      <xdr:row>21</xdr:row>
      <xdr:rowOff>140970</xdr:rowOff>
    </xdr:to>
    <xdr:graphicFrame macro="">
      <xdr:nvGraphicFramePr>
        <xdr:cNvPr id="2" name="Chart 1">
          <a:extLst>
            <a:ext uri="{FF2B5EF4-FFF2-40B4-BE49-F238E27FC236}">
              <a16:creationId xmlns="" xmlns:a16="http://schemas.microsoft.com/office/drawing/2014/main" id="{238D0B4D-68D8-4789-8FAF-0EA37E0C15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User" refreshedDate="44412.308219444443" createdVersion="7" refreshedVersion="7" minRefreshableVersion="3" recordCount="0" supportSubquery="1" supportAdvancedDrill="1">
  <cacheSource type="external" connectionId="11"/>
  <cacheFields count="4">
    <cacheField name="[Sales].[Year].[Year]" caption="Year" numFmtId="0" hierarchy="110" level="1">
      <sharedItems containsSemiMixedTypes="0" containsNonDate="0" containsString="0"/>
    </cacheField>
    <cacheField name="[Measures].[Sum of Sales Amount 2]" caption="Sum of Sales Amount 2" numFmtId="0" hierarchy="138" level="32767"/>
    <cacheField name="[Sale2].[Month Full Name].[Month Full Name]" caption="Month Full Name" numFmtId="0" hierarchy="71" level="1">
      <sharedItems count="12">
        <s v="April"/>
        <s v="August"/>
        <s v="December"/>
        <s v="February"/>
        <s v="January"/>
        <s v="July"/>
        <s v="June"/>
        <s v="March"/>
        <s v="May"/>
        <s v="November"/>
        <s v="October"/>
        <s v="September"/>
      </sharedItems>
    </cacheField>
    <cacheField name="[Sale2].[Year].[Year]" caption="Year" numFmtId="0" hierarchy="69"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2" memberValueDatatype="20" unbalanced="0"/>
    <cacheHierarchy uniqueName="[Dimcustomer].[GeographyKey]" caption="GeographyKey" attribute="1" defaultMemberUniqueName="[Dimcustomer].[GeographyKey].[All]" allUniqueName="[Dimcustomer].[GeographyKey].[All]" dimensionUniqueName="[Dimcustomer]" displayFolder="" count="2"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2" memberValueDatatype="130" unbalanced="0"/>
    <cacheHierarchy uniqueName="[Dimcustomer].[FirstName]" caption="FirstName" attribute="1" defaultMemberUniqueName="[Dimcustomer].[FirstName].[All]" allUniqueName="[Dimcustomer].[FirstName].[All]" dimensionUniqueName="[Dimcustomer]" displayFolder="" count="2" memberValueDatatype="130" unbalanced="0"/>
    <cacheHierarchy uniqueName="[Dimcustomer].[MiddleName]" caption="MiddleName" attribute="1" defaultMemberUniqueName="[Dimcustomer].[MiddleName].[All]" allUniqueName="[Dimcustomer].[MiddleName].[All]" dimensionUniqueName="[Dimcustomer]" displayFolder="" count="2" memberValueDatatype="130" unbalanced="0"/>
    <cacheHierarchy uniqueName="[Dimcustomer].[LastName]" caption="LastName" attribute="1" defaultMemberUniqueName="[Dimcustomer].[LastName].[All]" allUniqueName="[Dimcustomer].[LastName].[All]" dimensionUniqueName="[Dimcustomer]" displayFolder="" count="2" memberValueDatatype="130" unbalanced="0"/>
    <cacheHierarchy uniqueName="[Dimcustomer].[NameStyle]" caption="NameStyle" attribute="1" defaultMemberUniqueName="[Dimcustomer].[NameStyle].[All]" allUniqueName="[Dimcustomer].[NameStyle].[All]" dimensionUniqueName="[Dimcustomer]" displayFolder="" count="2" memberValueDatatype="11" unbalanced="0"/>
    <cacheHierarchy uniqueName="[Dimcustomer].[BirthDate]" caption="BirthDate" attribute="1" time="1" defaultMemberUniqueName="[Dimcustomer].[BirthDate].[All]" allUniqueName="[Dimcustomer].[BirthDate].[All]" dimensionUniqueName="[Dimcustomer]" displayFolder="" count="2" memberValueDatatype="7" unbalanced="0"/>
    <cacheHierarchy uniqueName="[Dimcustomer].[MaritalStatus]" caption="MaritalStatus" attribute="1" defaultMemberUniqueName="[Dimcustomer].[MaritalStatus].[All]" allUniqueName="[Dimcustomer].[MaritalStatus].[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2" memberValueDatatype="130" unbalanced="0"/>
    <cacheHierarchy uniqueName="[Dimcustomer].[EmailAddress]" caption="EmailAddress" attribute="1" defaultMemberUniqueName="[Dimcustomer].[EmailAddress].[All]" allUniqueName="[Dimcustomer].[EmailAddress].[All]" dimensionUniqueName="[Dimcustomer]" displayFolder="" count="2" memberValueDatatype="130" unbalanced="0"/>
    <cacheHierarchy uniqueName="[Dimcustomer].[YearlyIncome]" caption="YearlyIncome" attribute="1" defaultMemberUniqueName="[Dimcustomer].[YearlyIncome].[All]" allUniqueName="[Dimcustomer].[YearlyIncome].[All]" dimensionUniqueName="[Dimcustomer]" displayFolder="" count="2" memberValueDatatype="20" unbalanced="0"/>
    <cacheHierarchy uniqueName="[Dimcustomer].[TotalChildren]" caption="TotalChildren" attribute="1" defaultMemberUniqueName="[Dimcustomer].[TotalChildren].[All]" allUniqueName="[Dimcustomer].[TotalChildren].[All]" dimensionUniqueName="[Dimcustomer]" displayFolder="" count="2"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2" memberValueDatatype="20"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EnglishOccupation]" caption="EnglishOccupation" attribute="1" defaultMemberUniqueName="[Dimcustomer].[EnglishOccupation].[All]" allUniqueName="[Dimcustomer].[EnglishOccupation].[All]" dimensionUniqueName="[Dimcustomer]" displayFolder="" count="2" memberValueDatatype="130" unbalanced="0"/>
    <cacheHierarchy uniqueName="[Dimcustomer].[HouseOwnerFlag]" caption="HouseOwnerFlag" attribute="1" defaultMemberUniqueName="[Dimcustomer].[HouseOwnerFlag].[All]" allUniqueName="[Dimcustomer].[HouseOwnerFlag].[All]" dimensionUniqueName="[Dimcustomer]" displayFolder="" count="2" memberValueDatatype="20" unbalanced="0"/>
    <cacheHierarchy uniqueName="[Dimcustomer].[NumberCarsOwned]" caption="NumberCarsOwned" attribute="1" defaultMemberUniqueName="[Dimcustomer].[NumberCarsOwned].[All]" allUniqueName="[Dimcustomer].[NumberCarsOwned].[All]" dimensionUniqueName="[Dimcustomer]" displayFolder="" count="2" memberValueDatatype="20" unbalanced="0"/>
    <cacheHierarchy uniqueName="[Dimcustomer].[AddressLine1]" caption="AddressLine1" attribute="1" defaultMemberUniqueName="[Dimcustomer].[AddressLine1].[All]" allUniqueName="[Dimcustomer].[AddressLine1].[All]" dimensionUniqueName="[Dimcustomer]" displayFolder="" count="2" memberValueDatatype="130" unbalanced="0"/>
    <cacheHierarchy uniqueName="[Dimcustomer].[Phone]" caption="Phone" attribute="1" defaultMemberUniqueName="[Dimcustomer].[Phone].[All]" allUniqueName="[Dimcustomer].[Phone].[All]" dimensionUniqueName="[Dimcustomer]" displayFolder="" count="2"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2" memberValueDatatype="7" unbalanced="0"/>
    <cacheHierarchy uniqueName="[Dimcustomer].[CommuteDistance]" caption="CommuteDistance" attribute="1" defaultMemberUniqueName="[Dimcustomer].[CommuteDistance].[All]" allUniqueName="[Dimcustomer].[CommuteDistance].[All]" dimensionUniqueName="[Dimcustomer]"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2"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2"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2"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2" memberValueDatatype="20" unbalanced="0"/>
    <cacheHierarchy uniqueName="[DimProduct].[ProductKey]" caption="ProductKey" attribute="1" defaultMemberUniqueName="[DimProduct].[ProductKey].[All]" allUniqueName="[DimProduct].[ProductKey].[All]" dimensionUniqueName="[DimProduct]" displayFolder="" count="2" memberValueDatatype="20" unbalanced="0"/>
    <cacheHierarchy uniqueName="[DimProduct].[Unit price]" caption="Unit price" attribute="1" defaultMemberUniqueName="[DimProduct].[Unit price].[All]" allUniqueName="[DimProduct].[Unit price].[All]" dimensionUniqueName="[DimProduct]" displayFolder="" count="2"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2" memberValueDatatype="130" unbalanced="0"/>
    <cacheHierarchy uniqueName="[DimProduct].[ProductName]" caption="ProductName" attribute="1" defaultMemberUniqueName="[DimProduct].[ProductName].[All]" allUniqueName="[DimProduct].[ProductName].[All]" dimensionUniqueName="[DimProduct]" displayFolder="" count="2" memberValueDatatype="130" unbalanced="0"/>
    <cacheHierarchy uniqueName="[DimProduct].[StandardCost]" caption="StandardCost" attribute="1" defaultMemberUniqueName="[DimProduct].[StandardCost].[All]" allUniqueName="[DimProduct].[StandardCost].[All]" dimensionUniqueName="[DimProduct]" displayFolder="" count="2" memberValueDatatype="20" unbalanced="0"/>
    <cacheHierarchy uniqueName="[Product_Lookup].[ProductKey]" caption="ProductKey" attribute="1" defaultMemberUniqueName="[Product_Lookup].[ProductKey].[All]" allUniqueName="[Product_Lookup].[ProductKey].[All]" dimensionUniqueName="[Product_Lookup]" displayFolder="" count="2" memberValueDatatype="20" unbalanced="0"/>
    <cacheHierarchy uniqueName="[Product_Lookup].[Unit price]" caption="Unit price" attribute="1" defaultMemberUniqueName="[Product_Lookup].[Unit price].[All]" allUniqueName="[Product_Lookup].[Unit price].[All]" dimensionUniqueName="[Product_Lookup]" displayFolder="" count="2"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2" memberValueDatatype="130" unbalanced="0"/>
    <cacheHierarchy uniqueName="[Product_Lookup].[ProductName]" caption="ProductName" attribute="1" defaultMemberUniqueName="[Product_Lookup].[ProductName].[All]" allUniqueName="[Product_Lookup].[ProductName].[All]" dimensionUniqueName="[Product_Lookup]" displayFolder="" count="2" memberValueDatatype="130" unbalanced="0"/>
    <cacheHierarchy uniqueName="[Product_Lookup].[StandardCost]" caption="StandardCost" attribute="1" defaultMemberUniqueName="[Product_Lookup].[StandardCost].[All]" allUniqueName="[Product_Lookup].[StandardCost].[All]" dimensionUniqueName="[Product_Lookup]" displayFolder="" count="2"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2"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2"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2" memberValueDatatype="130" unbalanced="0"/>
    <cacheHierarchy uniqueName="[Product_Sub].[ProductKey]" caption="ProductKey" attribute="1" defaultMemberUniqueName="[Product_Sub].[ProductKey].[All]" allUniqueName="[Product_Sub].[ProductKey].[All]" dimensionUniqueName="[Product_Sub]" displayFolder="" count="2" memberValueDatatype="20" unbalanced="0"/>
    <cacheHierarchy uniqueName="[Product_Sub].[Unit price]" caption="Unit price" attribute="1" defaultMemberUniqueName="[Product_Sub].[Unit price].[All]" allUniqueName="[Product_Sub].[Unit price].[All]" dimensionUniqueName="[Product_Sub]" displayFolder="" count="2"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2" memberValueDatatype="130" unbalanced="0"/>
    <cacheHierarchy uniqueName="[Product_Sub].[ProductName]" caption="ProductName" attribute="1" defaultMemberUniqueName="[Product_Sub].[ProductName].[All]" allUniqueName="[Product_Sub].[ProductName].[All]" dimensionUniqueName="[Product_Sub]" displayFolder="" count="2" memberValueDatatype="130" unbalanced="0"/>
    <cacheHierarchy uniqueName="[Product_Sub].[StandardCost]" caption="StandardCost" attribute="1" defaultMemberUniqueName="[Product_Sub].[StandardCost].[All]" allUniqueName="[Product_Sub].[StandardCost].[All]" dimensionUniqueName="[Product_Sub]" displayFolder="" count="2"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2"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2" memberValueDatatype="20" unbalanced="0"/>
    <cacheHierarchy uniqueName="[Sale2].[ProductKey]" caption="ProductKey" attribute="1" defaultMemberUniqueName="[Sale2].[ProductKey].[All]" allUniqueName="[Sale2].[ProductKey].[All]" dimensionUniqueName="[Sale2]" displayFolder="" count="2" memberValueDatatype="5" unbalanced="0"/>
    <cacheHierarchy uniqueName="[Sale2].[OrderDateKey]" caption="OrderDateKey" attribute="1" defaultMemberUniqueName="[Sale2].[OrderDateKey].[All]" allUniqueName="[Sale2].[OrderDateKey].[All]" dimensionUniqueName="[Sale2]" displayFolder="" count="2" memberValueDatatype="5" unbalanced="0"/>
    <cacheHierarchy uniqueName="[Sale2].[DueDateKey]" caption="DueDateKey" attribute="1" defaultMemberUniqueName="[Sale2].[DueDateKey].[All]" allUniqueName="[Sale2].[DueDateKey].[All]" dimensionUniqueName="[Sale2]" displayFolder="" count="2" memberValueDatatype="5" unbalanced="0"/>
    <cacheHierarchy uniqueName="[Sale2].[ShipDateKey]" caption="ShipDateKey" attribute="1" defaultMemberUniqueName="[Sale2].[ShipDateKey].[All]" allUniqueName="[Sale2].[ShipDateKey].[All]" dimensionUniqueName="[Sale2]" displayFolder="" count="2" memberValueDatatype="5" unbalanced="0"/>
    <cacheHierarchy uniqueName="[Sale2].[CustomerKey]" caption="CustomerKey" attribute="1" defaultMemberUniqueName="[Sale2].[CustomerKey].[All]" allUniqueName="[Sale2].[CustomerKey].[All]" dimensionUniqueName="[Sale2]" displayFolder="" count="2" memberValueDatatype="5" unbalanced="0"/>
    <cacheHierarchy uniqueName="[Sale2].[PromotionKey]" caption="PromotionKey" attribute="1" defaultMemberUniqueName="[Sale2].[PromotionKey].[All]" allUniqueName="[Sale2].[PromotionKey].[All]" dimensionUniqueName="[Sale2]" displayFolder="" count="2" memberValueDatatype="130" unbalanced="0"/>
    <cacheHierarchy uniqueName="[Sale2].[CurrencyKey]" caption="CurrencyKey" attribute="1" defaultMemberUniqueName="[Sale2].[CurrencyKey].[All]" allUniqueName="[Sale2].[CurrencyKey].[All]" dimensionUniqueName="[Sale2]" displayFolder="" count="2" memberValueDatatype="5" unbalanced="0"/>
    <cacheHierarchy uniqueName="[Sale2].[SalesTerritoryKey]" caption="SalesTerritoryKey" attribute="1" defaultMemberUniqueName="[Sale2].[SalesTerritoryKey].[All]" allUniqueName="[Sale2].[SalesTerritoryKey].[All]" dimensionUniqueName="[Sale2]" displayFolder="" count="2" memberValueDatatype="5" unbalanced="0"/>
    <cacheHierarchy uniqueName="[Sale2].[SalesOrderNumber]" caption="SalesOrderNumber" attribute="1" defaultMemberUniqueName="[Sale2].[SalesOrderNumber].[All]" allUniqueName="[Sale2].[SalesOrderNumber].[All]" dimensionUniqueName="[Sale2]" displayFolder="" count="2" memberValueDatatype="130" unbalanced="0"/>
    <cacheHierarchy uniqueName="[Sale2].[SalesOrderLineNumber]" caption="SalesOrderLineNumber" attribute="1" defaultMemberUniqueName="[Sale2].[SalesOrderLineNumber].[All]" allUniqueName="[Sale2].[SalesOrderLineNumber].[All]" dimensionUniqueName="[Sale2]" displayFolder="" count="2" memberValueDatatype="5" unbalanced="0"/>
    <cacheHierarchy uniqueName="[Sale2].[RevisionNumber]" caption="RevisionNumber" attribute="1" defaultMemberUniqueName="[Sale2].[RevisionNumber].[All]" allUniqueName="[Sale2].[RevisionNumber].[All]" dimensionUniqueName="[Sale2]" displayFolder="" count="2" memberValueDatatype="5" unbalanced="0"/>
    <cacheHierarchy uniqueName="[Sale2].[OrderQuantity]" caption="OrderQuantity" attribute="1" defaultMemberUniqueName="[Sale2].[OrderQuantity].[All]" allUniqueName="[Sale2].[OrderQuantity].[All]" dimensionUniqueName="[Sale2]" displayFolder="" count="2" memberValueDatatype="5" unbalanced="0"/>
    <cacheHierarchy uniqueName="[Sale2].[UnitPrice]" caption="UnitPrice" attribute="1" defaultMemberUniqueName="[Sale2].[UnitPrice].[All]" allUniqueName="[Sale2].[UnitPrice].[All]" dimensionUniqueName="[Sale2]" displayFolder="" count="2" memberValueDatatype="5" unbalanced="0"/>
    <cacheHierarchy uniqueName="[Sale2].[ExtendedAmount]" caption="ExtendedAmount" attribute="1" defaultMemberUniqueName="[Sale2].[ExtendedAmount].[All]" allUniqueName="[Sale2].[ExtendedAmount].[All]" dimensionUniqueName="[Sale2]" displayFolder="" count="2" memberValueDatatype="5" unbalanced="0"/>
    <cacheHierarchy uniqueName="[Sale2].[UnitPriceDiscountPct]" caption="UnitPriceDiscountPct" attribute="1" defaultMemberUniqueName="[Sale2].[UnitPriceDiscountPct].[All]" allUniqueName="[Sale2].[UnitPriceDiscountPct].[All]" dimensionUniqueName="[Sale2]" displayFolder="" count="2" memberValueDatatype="5" unbalanced="0"/>
    <cacheHierarchy uniqueName="[Sale2].[DiscountAmount]" caption="DiscountAmount" attribute="1" defaultMemberUniqueName="[Sale2].[DiscountAmount].[All]" allUniqueName="[Sale2].[DiscountAmount].[All]" dimensionUniqueName="[Sale2]" displayFolder="" count="2" memberValueDatatype="5" unbalanced="0"/>
    <cacheHierarchy uniqueName="[Sale2].[ProductStandardCost]" caption="ProductStandardCost" attribute="1" defaultMemberUniqueName="[Sale2].[ProductStandardCost].[All]" allUniqueName="[Sale2].[ProductStandardCost].[All]" dimensionUniqueName="[Sale2]" displayFolder="" count="2" memberValueDatatype="5" unbalanced="0"/>
    <cacheHierarchy uniqueName="[Sale2].[TaxAmt]" caption="TaxAmt" attribute="1" defaultMemberUniqueName="[Sale2].[TaxAmt].[All]" allUniqueName="[Sale2].[TaxAmt].[All]" dimensionUniqueName="[Sale2]" displayFolder="" count="2" memberValueDatatype="5" unbalanced="0"/>
    <cacheHierarchy uniqueName="[Sale2].[Freight]" caption="Freight" attribute="1" defaultMemberUniqueName="[Sale2].[Freight].[All]" allUniqueName="[Sale2].[Freight].[All]" dimensionUniqueName="[Sale2]" displayFolder="" count="2" memberValueDatatype="5" unbalanced="0"/>
    <cacheHierarchy uniqueName="[Sale2].[OrderDate]" caption="OrderDate" attribute="1" time="1" defaultMemberUniqueName="[Sale2].[OrderDate].[All]" allUniqueName="[Sale2].[OrderDate].[All]" dimensionUniqueName="[Sale2]" displayFolder="" count="2" memberValueDatatype="7" unbalanced="0"/>
    <cacheHierarchy uniqueName="[Sale2].[DueDate]" caption="DueDate" attribute="1" time="1" defaultMemberUniqueName="[Sale2].[DueDate].[All]" allUniqueName="[Sale2].[DueDate].[All]" dimensionUniqueName="[Sale2]" displayFolder="" count="2" memberValueDatatype="7" unbalanced="0"/>
    <cacheHierarchy uniqueName="[Sale2].[ShipDate]" caption="ShipDate" attribute="1" time="1" defaultMemberUniqueName="[Sale2].[ShipDate].[All]" allUniqueName="[Sale2].[ShipDate].[All]" dimensionUniqueName="[Sale2]" displayFolder="" count="2" memberValueDatatype="7" unbalanced="0"/>
    <cacheHierarchy uniqueName="[Sale2].[Year]" caption="Year" attribute="1" defaultMemberUniqueName="[Sale2].[Year].[All]" allUniqueName="[Sale2].[Year].[All]" dimensionUniqueName="[Sale2]" displayFolder="" count="2" memberValueDatatype="20" unbalanced="0">
      <fieldsUsage count="2">
        <fieldUsage x="-1"/>
        <fieldUsage x="3"/>
      </fieldsUsage>
    </cacheHierarchy>
    <cacheHierarchy uniqueName="[Sale2].[Month Number]" caption="Month Number" attribute="1" defaultMemberUniqueName="[Sale2].[Month Number].[All]" allUniqueName="[Sale2].[Month Number].[All]" dimensionUniqueName="[Sale2]" displayFolder="" count="2" memberValueDatatype="20" unbalanced="0"/>
    <cacheHierarchy uniqueName="[Sale2].[Month Full Name]" caption="Month Full Name" attribute="1" defaultMemberUniqueName="[Sale2].[Month Full Name].[All]" allUniqueName="[Sale2].[Month Full Name].[All]" dimensionUniqueName="[Sale2]" displayFolder="" count="2" memberValueDatatype="130" unbalanced="0">
      <fieldsUsage count="2">
        <fieldUsage x="-1"/>
        <fieldUsage x="2"/>
      </fieldsUsage>
    </cacheHierarchy>
    <cacheHierarchy uniqueName="[Sale2].[QuarterOfYear]" caption="QuarterOfYear" attribute="1" defaultMemberUniqueName="[Sale2].[QuarterOfYear].[All]" allUniqueName="[Sale2].[QuarterOfYear].[All]" dimensionUniqueName="[Sale2]" displayFolder="" count="2" memberValueDatatype="20" unbalanced="0"/>
    <cacheHierarchy uniqueName="[Sale2].[Quarter]" caption="Quarter" attribute="1" defaultMemberUniqueName="[Sale2].[Quarter].[All]" allUniqueName="[Sale2].[Quarter].[All]" dimensionUniqueName="[Sale2]" displayFolder="" count="2" memberValueDatatype="130" unbalanced="0"/>
    <cacheHierarchy uniqueName="[Sale2].[YearMonth]" caption="YearMonth" attribute="1" defaultMemberUniqueName="[Sale2].[YearMonth].[All]" allUniqueName="[Sale2].[YearMonth].[All]" dimensionUniqueName="[Sale2]" displayFolder="" count="2" memberValueDatatype="130" unbalanced="0"/>
    <cacheHierarchy uniqueName="[Sale2].[Weekday Number]" caption="Weekday Number" attribute="1" defaultMemberUniqueName="[Sale2].[Weekday Number].[All]" allUniqueName="[Sale2].[Weekday Number].[All]" dimensionUniqueName="[Sale2]" displayFolder="" count="2"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2" memberValueDatatype="20" unbalanced="0"/>
    <cacheHierarchy uniqueName="[Sale2].[Financial Quarter]" caption="Financial Quarter" attribute="1" defaultMemberUniqueName="[Sale2].[Financial Quarter].[All]" allUniqueName="[Sale2].[Financial Quarter].[All]" dimensionUniqueName="[Sale2]" displayFolder="" count="2" memberValueDatatype="130" unbalanced="0"/>
    <cacheHierarchy uniqueName="[Sale2].[Sales Amount]" caption="Sales Amount" attribute="1" defaultMemberUniqueName="[Sale2].[Sales Amount].[All]" allUniqueName="[Sale2].[Sales Amount].[All]" dimensionUniqueName="[Sale2]" displayFolder="" count="2" memberValueDatatype="5" unbalanced="0"/>
    <cacheHierarchy uniqueName="[Sale2].[ProductionCost]" caption="ProductionCost" attribute="1" defaultMemberUniqueName="[Sale2].[ProductionCost].[All]" allUniqueName="[Sale2].[ProductionCost].[All]" dimensionUniqueName="[Sale2]" displayFolder="" count="2" memberValueDatatype="5" unbalanced="0"/>
    <cacheHierarchy uniqueName="[Sale2].[Profit]" caption="Profit" attribute="1" defaultMemberUniqueName="[Sale2].[Profit].[All]" allUniqueName="[Sale2].[Profit].[All]" dimensionUniqueName="[Sale2]" displayFolder="" count="2" memberValueDatatype="5" unbalanced="0"/>
    <cacheHierarchy uniqueName="[Sale2].[Unit price]" caption="Unit price" attribute="1" defaultMemberUniqueName="[Sale2].[Unit price].[All]" allUniqueName="[Sale2].[Unit price].[All]" dimensionUniqueName="[Sale2]" displayFolder="" count="2" memberValueDatatype="5" unbalanced="0"/>
    <cacheHierarchy uniqueName="[Sale2].[ProductName]" caption="ProductName" attribute="1" defaultMemberUniqueName="[Sale2].[ProductName].[All]" allUniqueName="[Sale2].[ProductName].[All]" dimensionUniqueName="[Sale2]" displayFolder="" count="2" memberValueDatatype="130" unbalanced="0"/>
    <cacheHierarchy uniqueName="[Sale2].[StandardCost]" caption="StandardCost" attribute="1" defaultMemberUniqueName="[Sale2].[StandardCost].[All]" allUniqueName="[Sale2].[StandardCost].[All]" dimensionUniqueName="[Sale2]" displayFolder="" count="2" memberValueDatatype="20" unbalanced="0"/>
    <cacheHierarchy uniqueName="[Sale2].[FullName]" caption="FullName" attribute="1" defaultMemberUniqueName="[Sale2].[FullName].[All]" allUniqueName="[Sale2].[FullName].[All]" dimensionUniqueName="[Sale2]" displayFolder="" count="2" memberValueDatatype="130" unbalanced="0"/>
    <cacheHierarchy uniqueName="[Sale2].[Product Name]" caption="Product Name" attribute="1" defaultMemberUniqueName="[Sale2].[Product Name].[All]" allUniqueName="[Sale2].[Product Name].[All]" dimensionUniqueName="[Sale2]" displayFolder="" count="2" memberValueDatatype="130" unbalanced="0"/>
    <cacheHierarchy uniqueName="[Sale2].[UnitP]" caption="UnitP" attribute="1" defaultMemberUniqueName="[Sale2].[UnitP].[All]" allUniqueName="[Sale2].[UnitP].[All]" dimensionUniqueName="[Sale2]" displayFolder="" count="2" memberValueDatatype="5" unbalanced="0"/>
    <cacheHierarchy uniqueName="[Sales].[ProductKey]" caption="ProductKey" attribute="1" defaultMemberUniqueName="[Sales].[ProductKey].[All]" allUniqueName="[Sales].[ProductKey].[All]" dimensionUniqueName="[Sales]" displayFolder="" count="2" memberValueDatatype="5" unbalanced="0"/>
    <cacheHierarchy uniqueName="[Sales].[OrderDateKey]" caption="OrderDateKey" attribute="1" defaultMemberUniqueName="[Sales].[OrderDateKey].[All]" allUniqueName="[Sales].[OrderDateKey].[All]" dimensionUniqueName="[Sales]" displayFolder="" count="2" memberValueDatatype="5" unbalanced="0"/>
    <cacheHierarchy uniqueName="[Sales].[DueDateKey]" caption="DueDateKey" attribute="1" defaultMemberUniqueName="[Sales].[DueDateKey].[All]" allUniqueName="[Sales].[DueDateKey].[All]" dimensionUniqueName="[Sales]" displayFolder="" count="2" memberValueDatatype="5" unbalanced="0"/>
    <cacheHierarchy uniqueName="[Sales].[ShipDateKey]" caption="ShipDateKey" attribute="1" defaultMemberUniqueName="[Sales].[ShipDateKey].[All]" allUniqueName="[Sales].[ShipDateKey].[All]" dimensionUniqueName="[Sales]" displayFolder="" count="2" memberValueDatatype="5" unbalanced="0"/>
    <cacheHierarchy uniqueName="[Sales].[CustomerKey]" caption="CustomerKey" attribute="1" defaultMemberUniqueName="[Sales].[CustomerKey].[All]" allUniqueName="[Sales].[CustomerKey].[All]" dimensionUniqueName="[Sales]" displayFolder="" count="2" memberValueDatatype="5" unbalanced="0"/>
    <cacheHierarchy uniqueName="[Sales].[PromotionKey]" caption="PromotionKey" attribute="1" defaultMemberUniqueName="[Sales].[PromotionKey].[All]" allUniqueName="[Sales].[PromotionKey].[All]" dimensionUniqueName="[Sales]" displayFolder="" count="2" memberValueDatatype="130" unbalanced="0"/>
    <cacheHierarchy uniqueName="[Sales].[CurrencyKey]" caption="CurrencyKey" attribute="1" defaultMemberUniqueName="[Sales].[CurrencyKey].[All]" allUniqueName="[Sales].[CurrencyKey].[All]" dimensionUniqueName="[Sales]" displayFolder="" count="2" memberValueDatatype="5" unbalanced="0"/>
    <cacheHierarchy uniqueName="[Sales].[SalesTerritoryKey]" caption="SalesTerritoryKey" attribute="1" defaultMemberUniqueName="[Sales].[SalesTerritoryKey].[All]" allUniqueName="[Sales].[SalesTerritoryKey].[All]" dimensionUniqueName="[Sales]" displayFolder="" count="2" memberValueDatatype="5" unbalanced="0"/>
    <cacheHierarchy uniqueName="[Sales].[SalesOrderNumber]" caption="SalesOrderNumber" attribute="1" defaultMemberUniqueName="[Sales].[SalesOrderNumber].[All]" allUniqueName="[Sales].[SalesOrderNumber].[All]" dimensionUniqueName="[Sales]" displayFolder="" count="2" memberValueDatatype="130" unbalanced="0"/>
    <cacheHierarchy uniqueName="[Sales].[SalesOrderLineNumber]" caption="SalesOrderLineNumber" attribute="1" defaultMemberUniqueName="[Sales].[SalesOrderLineNumber].[All]" allUniqueName="[Sales].[SalesOrderLineNumber].[All]" dimensionUniqueName="[Sales]" displayFolder="" count="2" memberValueDatatype="5" unbalanced="0"/>
    <cacheHierarchy uniqueName="[Sales].[RevisionNumber]" caption="RevisionNumber" attribute="1" defaultMemberUniqueName="[Sales].[RevisionNumber].[All]" allUniqueName="[Sales].[RevisionNumber].[All]" dimensionUniqueName="[Sales]" displayFolder="" count="2" memberValueDatatype="5" unbalanced="0"/>
    <cacheHierarchy uniqueName="[Sales].[OrderQuantity]" caption="OrderQuantity" attribute="1" defaultMemberUniqueName="[Sales].[OrderQuantity].[All]" allUniqueName="[Sales].[OrderQuantity].[All]" dimensionUniqueName="[Sales]" displayFolder="" count="2" memberValueDatatype="5" unbalanced="0"/>
    <cacheHierarchy uniqueName="[Sales].[UnitPrice]" caption="UnitPrice" attribute="1" defaultMemberUniqueName="[Sales].[UnitPrice].[All]" allUniqueName="[Sales].[UnitPrice].[All]" dimensionUniqueName="[Sales]" displayFolder="" count="2" memberValueDatatype="5" unbalanced="0"/>
    <cacheHierarchy uniqueName="[Sales].[ExtendedAmount]" caption="ExtendedAmount" attribute="1" defaultMemberUniqueName="[Sales].[ExtendedAmount].[All]" allUniqueName="[Sales].[ExtendedAmount].[All]" dimensionUniqueName="[Sales]" displayFolder="" count="2" memberValueDatatype="5" unbalanced="0"/>
    <cacheHierarchy uniqueName="[Sales].[UnitPriceDiscountPct]" caption="UnitPriceDiscountPct" attribute="1" defaultMemberUniqueName="[Sales].[UnitPriceDiscountPct].[All]" allUniqueName="[Sales].[UnitPriceDiscountPct].[All]" dimensionUniqueName="[Sales]" displayFolder="" count="2" memberValueDatatype="5" unbalanced="0"/>
    <cacheHierarchy uniqueName="[Sales].[DiscountAmount]" caption="DiscountAmount" attribute="1" defaultMemberUniqueName="[Sales].[DiscountAmount].[All]" allUniqueName="[Sales].[DiscountAmount].[All]" dimensionUniqueName="[Sales]" displayFolder="" count="2" memberValueDatatype="5" unbalanced="0"/>
    <cacheHierarchy uniqueName="[Sales].[ProductStandardCost]" caption="ProductStandardCost" attribute="1" defaultMemberUniqueName="[Sales].[ProductStandardCost].[All]" allUniqueName="[Sales].[ProductStandardCost].[All]" dimensionUniqueName="[Sales]" displayFolder="" count="2" memberValueDatatype="5" unbalanced="0"/>
    <cacheHierarchy uniqueName="[Sales].[TaxAmt]" caption="TaxAmt" attribute="1" defaultMemberUniqueName="[Sales].[TaxAmt].[All]" allUniqueName="[Sales].[TaxAmt].[All]" dimensionUniqueName="[Sales]" displayFolder="" count="2" memberValueDatatype="5" unbalanced="0"/>
    <cacheHierarchy uniqueName="[Sales].[Freight]" caption="Freight" attribute="1" defaultMemberUniqueName="[Sales].[Freight].[All]" allUniqueName="[Sales].[Freight].[All]" dimensionUniqueName="[Sales]" displayFolder="" count="2" memberValueDatatype="5"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2" memberValueDatatype="7" unbalanced="0"/>
    <cacheHierarchy uniqueName="[Sales].[ShipDate]" caption="ShipDate" attribute="1" time="1" defaultMemberUniqueName="[Sales].[ShipDate].[All]" allUniqueName="[Sales].[ShipDate].[All]" dimensionUniqueName="[Sales]" displayFolder="" count="2" memberValueDatatype="7" unbalanced="0"/>
    <cacheHierarchy uniqueName="[Sales].[Year]" caption="Year" attribute="1" defaultMemberUniqueName="[Sales].[Year].[All]" allUniqueName="[Sales].[Year].[All]" dimensionUniqueName="[Sales]" displayFolder="" count="2" memberValueDatatype="20" unbalanced="0">
      <fieldsUsage count="2">
        <fieldUsage x="-1"/>
        <fieldUsage x="0"/>
      </fieldsUsage>
    </cacheHierarchy>
    <cacheHierarchy uniqueName="[Sales].[Month Number]" caption="Month Number" attribute="1" defaultMemberUniqueName="[Sales].[Month Number].[All]" allUniqueName="[Sales].[Month Number].[All]" dimensionUniqueName="[Sales]" displayFolder="" count="2" memberValueDatatype="20" unbalanced="0"/>
    <cacheHierarchy uniqueName="[Sales].[Month Full Name]" caption="Month Full Name" attribute="1" defaultMemberUniqueName="[Sales].[Month Full Name].[All]" allUniqueName="[Sales].[Month Full Name].[All]" dimensionUniqueName="[Sales]" displayFolder="" count="2" memberValueDatatype="130" unbalanced="0"/>
    <cacheHierarchy uniqueName="[Sales].[QuarterOfYear]" caption="QuarterOfYear" attribute="1" defaultMemberUniqueName="[Sales].[QuarterOfYear].[All]" allUniqueName="[Sales].[QuarterOfYear].[All]" dimensionUniqueName="[Sales]" displayFolder="" count="2" memberValueDatatype="20" unbalanced="0"/>
    <cacheHierarchy uniqueName="[Sales].[Quarter]" caption="Quarter" attribute="1" defaultMemberUniqueName="[Sales].[Quarter].[All]" allUniqueName="[Sales].[Quarter].[All]" dimensionUniqueName="[Sales]" displayFolder="" count="2" memberValueDatatype="130" unbalanced="0"/>
    <cacheHierarchy uniqueName="[Sales].[YearMonth]" caption="YearMonth" attribute="1" defaultMemberUniqueName="[Sales].[YearMonth].[All]" allUniqueName="[Sales].[YearMonth].[All]" dimensionUniqueName="[Sales]" displayFolder="" count="2" memberValueDatatype="130" unbalanced="0"/>
    <cacheHierarchy uniqueName="[Sales].[Weekday Number]" caption="Weekday Number" attribute="1" defaultMemberUniqueName="[Sales].[Weekday Number].[All]" allUniqueName="[Sales].[Weekday Number].[All]" dimensionUniqueName="[Sales]" displayFolder="" count="2" memberValueDatatype="20" unbalanced="0"/>
    <cacheHierarchy uniqueName="[Sales].[Weekday Name]" caption="Weekday Name" attribute="1" defaultMemberUniqueName="[Sales].[Weekday Name].[All]" allUniqueName="[Sales].[Weekday Name].[All]" dimensionUniqueName="[Sales]" displayFolder="" count="2" memberValueDatatype="130" unbalanced="0"/>
    <cacheHierarchy uniqueName="[Sales].[Financial Month]" caption="Financial Month" attribute="1" defaultMemberUniqueName="[Sales].[Financial Month].[All]" allUniqueName="[Sales].[Financial Month].[All]" dimensionUniqueName="[Sales]" displayFolder="" count="2" memberValueDatatype="20" unbalanced="0"/>
    <cacheHierarchy uniqueName="[Sales].[Financial Quarter]" caption="Financial Quarter" attribute="1" defaultMemberUniqueName="[Sales].[Financial Quarter].[All]" allUniqueName="[Sales].[Financial Quarter].[All]" dimensionUniqueName="[Sales]" displayFolder="" count="2" memberValueDatatype="130" unbalanced="0"/>
    <cacheHierarchy uniqueName="[Sales].[Sales Amount]" caption="Sales Amount" attribute="1" defaultMemberUniqueName="[Sales].[Sales Amount].[All]" allUniqueName="[Sales].[Sales Amount].[All]" dimensionUniqueName="[Sales]" displayFolder="" count="2" memberValueDatatype="5" unbalanced="0"/>
    <cacheHierarchy uniqueName="[Sales].[ProductionCost]" caption="ProductionCost" attribute="1" defaultMemberUniqueName="[Sales].[ProductionCost].[All]" allUniqueName="[Sales].[ProductionCost].[All]" dimensionUniqueName="[Sales]" displayFolder="" count="2" memberValueDatatype="5" unbalanced="0"/>
    <cacheHierarchy uniqueName="[Sales].[Profit]" caption="Profit" attribute="1" defaultMemberUniqueName="[Sales].[Profit].[All]" allUniqueName="[Sales].[Profit].[All]" dimensionUniqueName="[Sales]" displayFolder="" count="2" memberValueDatatype="5" unbalanced="0"/>
    <cacheHierarchy uniqueName="[Sales].[Product Name]" caption="Product Name" attribute="1" defaultMemberUniqueName="[Sales].[Product Name].[All]" allUniqueName="[Sales].[Product Name].[All]" dimensionUniqueName="[Sales]" displayFolder="" count="2" memberValueDatatype="20" unbalanced="0"/>
    <cacheHierarchy uniqueName="[Sales].[Unit Price]" caption="Unit Price" attribute="1" defaultMemberUniqueName="[Sales].[Unit Price].[All]" allUniqueName="[Sales].[Unit Price].[All]" dimensionUniqueName="[Sales]" displayFolder="" count="2" memberValueDatatype="20" unbalanced="0"/>
    <cacheHierarchy uniqueName="[Sales].[FullName]" caption="FullName" attribute="1" defaultMemberUniqueName="[Sales].[FullName].[All]" allUniqueName="[Sales].[FullName].[All]" dimensionUniqueName="[Sales]" displayFolder="" count="2"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1"/>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extLst>
        <ext xmlns:x15="http://schemas.microsoft.com/office/spreadsheetml/2010/11/main" uri="{B97F6D7D-B522-45F9-BDA1-12C45D357490}">
          <x15:cacheHierarchy aggregatedColumn="86"/>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User" refreshedDate="44412.308222569445" createdVersion="7" refreshedVersion="7" minRefreshableVersion="3" recordCount="0" supportSubquery="1" supportAdvancedDrill="1">
  <cacheSource type="external" connectionId="11"/>
  <cacheFields count="4">
    <cacheField name="[Sales].[Product Name].[Product Name]" caption="Product Name" numFmtId="0" hierarchy="123" level="1">
      <sharedItems count="10">
        <s v="Mountain-200 Black, 38"/>
        <s v="Mountain-200 Black, 42"/>
        <s v="Mountain-200 Black, 46"/>
        <s v="Mountain-200 Silver, 38"/>
        <s v="Mountain-200 Silver, 42"/>
        <s v="Mountain-200 Silver, 46"/>
        <s v="Road-150 Red, 48"/>
        <s v="Road-150 Red, 52"/>
        <s v="Road-150 Red, 56"/>
        <s v="Road-150 Red, 62"/>
      </sharedItems>
    </cacheField>
    <cacheField name="[Measures].[Sum of Sales Amount 2]" caption="Sum of Sales Amount 2" numFmtId="0" hierarchy="138" level="32767"/>
    <cacheField name="[Sale2].[ProductName].[ProductName]" caption="ProductName" numFmtId="0" hierarchy="83" level="1">
      <sharedItems count="5">
        <s v="Mountain-200 Black, 38"/>
        <s v="Mountain-200 Black, 42"/>
        <s v="Mountain-200 Black, 46"/>
        <s v="Mountain-200 Silver, 38"/>
        <s v="Mountain-200 Silver, 46"/>
      </sharedItems>
    </cacheField>
    <cacheField name="[Sale2].[Year].[Year]" caption="Year" numFmtId="0" hierarchy="69"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3"/>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2" memberValueDatatype="130" unbalanced="0">
      <fieldsUsage count="2">
        <fieldUsage x="-1"/>
        <fieldUsage x="2"/>
      </fieldsUsage>
    </cacheHierarchy>
    <cacheHierarchy uniqueName="[Sale2].[StandardCost]" caption="StandardCost" attribute="1" defaultMemberUniqueName="[Sale2].[StandardCost].[All]" allUniqueName="[Sale2].[StandardCost].[All]" dimensionUniqueName="[Sale2]" displayFolder="" count="0" memberValueDatatype="20"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2" memberValueDatatype="20" unbalanced="0">
      <fieldsUsage count="2">
        <fieldUsage x="-1"/>
        <fieldUsage x="0"/>
      </fieldsUsage>
    </cacheHierarchy>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1"/>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extLst>
        <ext xmlns:x15="http://schemas.microsoft.com/office/spreadsheetml/2010/11/main" uri="{B97F6D7D-B522-45F9-BDA1-12C45D357490}">
          <x15:cacheHierarchy aggregatedColumn="86"/>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User" refreshedDate="44412.308225694447" createdVersion="7" refreshedVersion="7" minRefreshableVersion="3" recordCount="0" supportSubquery="1" supportAdvancedDrill="1">
  <cacheSource type="external" connectionId="11"/>
  <cacheFields count="4">
    <cacheField name="[Sales].[FullName].[FullName]" caption="FullName" numFmtId="0" hierarchy="125" level="1">
      <sharedItems count="10">
        <s v="Adriana L Gonzalez"/>
        <s v="Brad  She"/>
        <s v="Brandi D Gill"/>
        <s v="Francisco A Sara"/>
        <s v="Kaitlyn J Henderson"/>
        <s v="Margaret  He"/>
        <s v="Maurice M Shan"/>
        <s v="Nichole  Nara"/>
        <s v="Randall M Dominguez"/>
        <s v="Rosa K Hu"/>
      </sharedItems>
    </cacheField>
    <cacheField name="[Measures].[Sum of Sales Amount 2]" caption="Sum of Sales Amount 2" numFmtId="0" hierarchy="138" level="32767"/>
    <cacheField name="[Sale2].[FullName].[FullName]" caption="FullName" numFmtId="0" hierarchy="85" level="1">
      <sharedItems count="10">
        <s v="Adriana L Gonzalez"/>
        <s v="Brad  She"/>
        <s v="Brandi D Gill"/>
        <s v="Francisco A Sara"/>
        <s v="Kaitlyn J Henderson"/>
        <s v="Margaret  He"/>
        <s v="Maurice M Shan"/>
        <s v="Nichole  Nara"/>
        <s v="Randall M Dominguez"/>
        <s v="Rosa K Hu"/>
      </sharedItems>
    </cacheField>
    <cacheField name="[Sale2].[Year].[Year]" caption="Year" numFmtId="0" hierarchy="69"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3"/>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FullName]" caption="FullName" attribute="1" defaultMemberUniqueName="[Sale2].[FullName].[All]" allUniqueName="[Sale2].[FullName].[All]" dimensionUniqueName="[Sale2]" displayFolder="" count="2" memberValueDatatype="130" unbalanced="0">
      <fieldsUsage count="2">
        <fieldUsage x="-1"/>
        <fieldUsage x="2"/>
      </fieldsUsage>
    </cacheHierarchy>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2" memberValueDatatype="20" unbalanced="0">
      <fieldsUsage count="2">
        <fieldUsage x="-1"/>
        <fieldUsage x="0"/>
      </fieldsUsage>
    </cacheHierarchy>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1"/>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extLst>
        <ext xmlns:x15="http://schemas.microsoft.com/office/spreadsheetml/2010/11/main" uri="{B97F6D7D-B522-45F9-BDA1-12C45D357490}">
          <x15:cacheHierarchy aggregatedColumn="86"/>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UMAIR AHMED" refreshedDate="44407.990123958334" createdVersion="3" refreshedVersion="7" minRefreshableVersion="3" recordCount="0" supportSubquery="1" supportAdvancedDrill="1">
  <cacheSource type="external" connectionId="11">
    <extLst>
      <ext xmlns:x14="http://schemas.microsoft.com/office/spreadsheetml/2009/9/main" uri="{F057638F-6D5F-4e77-A914-E7F072B9BCA8}">
        <x14:sourceConnection name="ThisWorkbookDataModel"/>
      </ext>
    </extLst>
  </cacheSource>
  <cacheFields count="0"/>
  <cacheHierarchies count="147">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extLst>
        <ext xmlns:x15="http://schemas.microsoft.com/office/spreadsheetml/2010/11/main" uri="{B97F6D7D-B522-45F9-BDA1-12C45D357490}">
          <x15:cacheHierarchy aggregatedColumn="86"/>
        </ext>
      </extLst>
    </cacheHierarchy>
    <cacheHierarchy uniqueName="[Measures].[Distinct Count of Product Name]" caption="Distinct Count of Product Name" measure="1" displayFolder="" measureGroup="Sale2" count="0" oneField="1" hidden="1">
      <extLst>
        <ext xmlns:x15="http://schemas.microsoft.com/office/spreadsheetml/2010/11/main" uri="{B97F6D7D-B522-45F9-BDA1-12C45D357490}">
          <x15:cacheHierarchy aggregatedColumn="86"/>
        </ext>
      </extLst>
    </cacheHierarchy>
  </cacheHierarchies>
  <kpis count="0"/>
  <extLst>
    <ext xmlns:x14="http://schemas.microsoft.com/office/spreadsheetml/2009/9/main" uri="{725AE2AE-9491-48be-B2B4-4EB974FC3084}">
      <x14:pivotCacheDefinition slicerData="1" pivotCacheId="195108506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User" refreshedDate="44412.308219907405" createdVersion="7" refreshedVersion="7" minRefreshableVersion="3" recordCount="0" supportSubquery="1" supportAdvancedDrill="1">
  <cacheSource type="external" connectionId="11"/>
  <cacheFields count="2">
    <cacheField name="[Measures].[Sum of Sales Amount 2]" caption="Sum of Sales Amount 2" numFmtId="0" hierarchy="138" level="32767"/>
    <cacheField name="[Sale2].[Year].[Year]" caption="Year" numFmtId="0" hierarchy="69"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2].[Year].&amp;[2010]"/>
            <x15:cachedUniqueName index="1" name="[Sale2].[Year].&amp;[2011]"/>
            <x15:cachedUniqueName index="2" name="[Sale2].[Year].&amp;[2012]"/>
            <x15:cachedUniqueName index="3" name="[Sale2].[Year].&amp;[2013]"/>
            <x15:cachedUniqueName index="4" name="[Sale2].[Year].&amp;[2014]"/>
          </x15:cachedUniqueNames>
        </ext>
      </extLst>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1"/>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0"/>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extLst>
        <ext xmlns:x15="http://schemas.microsoft.com/office/spreadsheetml/2010/11/main" uri="{B97F6D7D-B522-45F9-BDA1-12C45D357490}">
          <x15:cacheHierarchy aggregatedColumn="86"/>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User" refreshedDate="44412.308220254628" createdVersion="7" refreshedVersion="7" minRefreshableVersion="3" recordCount="0" supportSubquery="1" supportAdvancedDrill="1">
  <cacheSource type="external" connectionId="11"/>
  <cacheFields count="3">
    <cacheField name="[Sale2].[Year].[Year]" caption="Year" numFmtId="0" hierarchy="69"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2].[Year].&amp;[2010]"/>
            <x15:cachedUniqueName index="1" name="[Sale2].[Year].&amp;[2011]"/>
            <x15:cachedUniqueName index="2" name="[Sale2].[Year].&amp;[2012]"/>
            <x15:cachedUniqueName index="3" name="[Sale2].[Year].&amp;[2013]"/>
            <x15:cachedUniqueName index="4" name="[Sale2].[Year].&amp;[2014]"/>
          </x15:cachedUniqueNames>
        </ext>
      </extLst>
    </cacheField>
    <cacheField name="[Measures].[Sum of Sales Amount 2]" caption="Sum of Sales Amount 2" numFmtId="0" hierarchy="138" level="32767"/>
    <cacheField name="[Measures].[Sum of ProductionCost 2]" caption="Sum of ProductionCost 2" numFmtId="0" hierarchy="139" level="32767"/>
  </cacheFields>
  <cacheHierarchies count="146">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0"/>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1"/>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fieldsUsage count="1">
        <fieldUsage x="2"/>
      </fieldsUsage>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extLst>
        <ext xmlns:x15="http://schemas.microsoft.com/office/spreadsheetml/2010/11/main" uri="{B97F6D7D-B522-45F9-BDA1-12C45D357490}">
          <x15:cacheHierarchy aggregatedColumn="86"/>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User" refreshedDate="44412.308220370367" createdVersion="7" refreshedVersion="7" minRefreshableVersion="3" recordCount="0" supportSubquery="1" supportAdvancedDrill="1">
  <cacheSource type="external" connectionId="11"/>
  <cacheFields count="2">
    <cacheField name="[Measures].[Sum of Sales Amount 2]" caption="Sum of Sales Amount 2" numFmtId="0" hierarchy="138" level="32767"/>
    <cacheField name="[Sale2].[Year].[Year]" caption="Year" numFmtId="0" hierarchy="69"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1"/>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0"/>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extLst>
        <ext xmlns:x15="http://schemas.microsoft.com/office/spreadsheetml/2010/11/main" uri="{B97F6D7D-B522-45F9-BDA1-12C45D357490}">
          <x15:cacheHierarchy aggregatedColumn="86"/>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User" refreshedDate="44412.308220601852" createdVersion="7" refreshedVersion="7" minRefreshableVersion="3" recordCount="0" supportSubquery="1" supportAdvancedDrill="1">
  <cacheSource type="external" connectionId="11"/>
  <cacheFields count="2">
    <cacheField name="[Measures].[Sum of Profit]" caption="Sum of Profit" numFmtId="0" hierarchy="142" level="32767"/>
    <cacheField name="[Sale2].[Year].[Year]" caption="Year" numFmtId="0" hierarchy="69"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1"/>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fieldsUsage count="1">
        <fieldUsage x="0"/>
      </fieldsUsage>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extLst>
        <ext xmlns:x15="http://schemas.microsoft.com/office/spreadsheetml/2010/11/main" uri="{B97F6D7D-B522-45F9-BDA1-12C45D357490}">
          <x15:cacheHierarchy aggregatedColumn="86"/>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User" refreshedDate="44412.30822071759" createdVersion="7" refreshedVersion="7" minRefreshableVersion="3" recordCount="0" supportSubquery="1" supportAdvancedDrill="1">
  <cacheSource type="external" connectionId="11"/>
  <cacheFields count="2">
    <cacheField name="[Measures].[Distinct Count of FullName]" caption="Distinct Count of FullName" numFmtId="0" hierarchy="144" level="32767"/>
    <cacheField name="[Sale2].[Year].[Year]" caption="Year" numFmtId="0" hierarchy="69"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1"/>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fieldsUsage count="1">
        <fieldUsage x="0"/>
      </fieldsUsage>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extLst>
        <ext xmlns:x15="http://schemas.microsoft.com/office/spreadsheetml/2010/11/main" uri="{B97F6D7D-B522-45F9-BDA1-12C45D357490}">
          <x15:cacheHierarchy aggregatedColumn="86"/>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User" refreshedDate="44412.308220833336" createdVersion="7" refreshedVersion="7" minRefreshableVersion="3" recordCount="0" supportSubquery="1" supportAdvancedDrill="1">
  <cacheSource type="external" connectionId="11"/>
  <cacheFields count="2">
    <cacheField name="[Measures].[Count of Product Name]" caption="Count of Product Name" numFmtId="0" hierarchy="145" level="32767"/>
    <cacheField name="[Sale2].[Year].[Year]" caption="Year" numFmtId="0" hierarchy="69"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1"/>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fieldsUsage count="1">
        <fieldUsage x="0"/>
      </fieldsUsage>
      <extLst>
        <ext xmlns:x15="http://schemas.microsoft.com/office/spreadsheetml/2010/11/main" uri="{B97F6D7D-B522-45F9-BDA1-12C45D357490}">
          <x15:cacheHierarchy aggregatedColumn="86"/>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User" refreshedDate="44412.308221296298" createdVersion="7" refreshedVersion="7" minRefreshableVersion="3" recordCount="0" supportSubquery="1" supportAdvancedDrill="1">
  <cacheSource type="external" connectionId="11"/>
  <cacheFields count="3">
    <cacheField name="[Measures].[Sum of Sales Amount 2]" caption="Sum of Sales Amount 2" numFmtId="0" hierarchy="138" level="32767"/>
    <cacheField name="[Sale2].[YearMonth].[YearMonth]" caption="YearMonth" numFmtId="0" hierarchy="74" level="1">
      <sharedItems count="20">
        <s v="2011-Aug"/>
        <s v="2011-Dec"/>
        <s v="2011-Jul"/>
        <s v="2011-Jun"/>
        <s v="2011-Nov"/>
        <s v="2011-Oct"/>
        <s v="2011-Sep"/>
        <s v="2012-Dec"/>
        <s v="2013-Apr"/>
        <s v="2013-Aug"/>
        <s v="2013-Dec"/>
        <s v="2013-Feb"/>
        <s v="2013-Jan"/>
        <s v="2013-Jul"/>
        <s v="2013-Jun"/>
        <s v="2013-Mar"/>
        <s v="2013-May"/>
        <s v="2013-Nov"/>
        <s v="2013-Oct"/>
        <s v="2013-Sep"/>
      </sharedItems>
    </cacheField>
    <cacheField name="[Sale2].[Year].[Year]" caption="Year" numFmtId="0" hierarchy="69"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2"/>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0" memberValueDatatype="130" unbalanced="0"/>
    <cacheHierarchy uniqueName="[Sale2].[YearMonth]" caption="YearMonth" attribute="1" defaultMemberUniqueName="[Sale2].[YearMonth].[All]" allUniqueName="[Sale2].[YearMonth].[All]" dimensionUniqueName="[Sale2]" displayFolder="" count="2" memberValueDatatype="130" unbalanced="0">
      <fieldsUsage count="2">
        <fieldUsage x="-1"/>
        <fieldUsage x="1"/>
      </fieldsUsage>
    </cacheHierarchy>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0"/>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extLst>
        <ext xmlns:x15="http://schemas.microsoft.com/office/spreadsheetml/2010/11/main" uri="{B97F6D7D-B522-45F9-BDA1-12C45D357490}">
          <x15:cacheHierarchy aggregatedColumn="86"/>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User" refreshedDate="44412.308221874999" createdVersion="7" refreshedVersion="7" minRefreshableVersion="3" recordCount="0" supportSubquery="1" supportAdvancedDrill="1">
  <cacheSource type="external" connectionId="11"/>
  <cacheFields count="3">
    <cacheField name="[Sale2].[Quarter].[Quarter]" caption="Quarter" numFmtId="0" hierarchy="73" level="1">
      <sharedItems count="4">
        <s v="Q1"/>
        <s v="Q2"/>
        <s v="Q3"/>
        <s v="Q4"/>
      </sharedItems>
    </cacheField>
    <cacheField name="[Measures].[Sum of Sales Amount 2]" caption="Sum of Sales Amount 2" numFmtId="0" hierarchy="138" level="32767"/>
    <cacheField name="[Sale2].[Year].[Year]" caption="Year" numFmtId="0" hierarchy="69" level="1">
      <sharedItems containsSemiMixedTypes="0" containsNonDate="0" containsString="0"/>
    </cacheField>
  </cacheFields>
  <cacheHierarchies count="146">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5"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Product_Lookup].[ProductKey]" caption="ProductKey" attribute="1" defaultMemberUniqueName="[Product_Lookup].[ProductKey].[All]" allUniqueName="[Product_Lookup].[ProductKey].[All]" dimensionUniqueName="[Product_Lookup]" displayFolder="" count="0" memberValueDatatype="20" unbalanced="0"/>
    <cacheHierarchy uniqueName="[Product_Lookup].[Unit price]" caption="Unit price" attribute="1" defaultMemberUniqueName="[Product_Lookup].[Unit price].[All]" allUniqueName="[Product_Lookup].[Unit price].[All]" dimensionUniqueName="[Product_Lookup]" displayFolder="" count="0" memberValueDatatype="5" unbalanced="0"/>
    <cacheHierarchy uniqueName="[Product_Lookup].[ProductSubcategoryKey]" caption="ProductSubcategoryKey" attribute="1" defaultMemberUniqueName="[Product_Lookup].[ProductSubcategoryKey].[All]" allUniqueName="[Product_Lookup].[ProductSubcategoryKey].[All]" dimensionUniqueName="[Product_Lookup]" displayFolder="" count="0" memberValueDatatype="130" unbalanced="0"/>
    <cacheHierarchy uniqueName="[Product_Lookup].[ProductName]" caption="ProductName" attribute="1" defaultMemberUniqueName="[Product_Lookup].[ProductName].[All]" allUniqueName="[Product_Lookup].[ProductName].[All]" dimensionUniqueName="[Product_Lookup]" displayFolder="" count="0" memberValueDatatype="130" unbalanced="0"/>
    <cacheHierarchy uniqueName="[Product_Lookup].[StandardCost]" caption="StandardCost" attribute="1" defaultMemberUniqueName="[Product_Lookup].[StandardCost].[All]" allUniqueName="[Product_Lookup].[StandardCost].[All]" dimensionUniqueName="[Product_Lookup]" displayFolder="" count="0" memberValueDatatype="20" unbalanced="0"/>
    <cacheHierarchy uniqueName="[Product_Lookup].[EnglishProductSubcategoryName]" caption="EnglishProductSubcategoryName" attribute="1" defaultMemberUniqueName="[Product_Lookup].[EnglishProductSubcategoryName].[All]" allUniqueName="[Product_Lookup].[EnglishProductSubcategoryName].[All]" dimensionUniqueName="[Product_Lookup]" displayFolder="" count="0" memberValueDatatype="130" unbalanced="0"/>
    <cacheHierarchy uniqueName="[Product_Lookup].[ProductCategoryKey]" caption="ProductCategoryKey" attribute="1" defaultMemberUniqueName="[Product_Lookup].[ProductCategoryKey].[All]" allUniqueName="[Product_Lookup].[ProductCategoryKey].[All]" dimensionUniqueName="[Product_Lookup]" displayFolder="" count="0" memberValueDatatype="20" unbalanced="0"/>
    <cacheHierarchy uniqueName="[Product_Lookup].[EnglishProductCategoryName]" caption="EnglishProductCategoryName" attribute="1" defaultMemberUniqueName="[Product_Lookup].[EnglishProductCategoryName].[All]" allUniqueName="[Product_Lookup].[EnglishProductCategoryName].[All]" dimensionUniqueName="[Product_Lookup]" displayFolder="" count="0" memberValueDatatype="130" unbalanced="0"/>
    <cacheHierarchy uniqueName="[Product_Sub].[ProductKey]" caption="ProductKey" attribute="1" defaultMemberUniqueName="[Product_Sub].[ProductKey].[All]" allUniqueName="[Product_Sub].[ProductKey].[All]" dimensionUniqueName="[Product_Sub]" displayFolder="" count="0" memberValueDatatype="20" unbalanced="0"/>
    <cacheHierarchy uniqueName="[Product_Sub].[Unit price]" caption="Unit price" attribute="1" defaultMemberUniqueName="[Product_Sub].[Unit price].[All]" allUniqueName="[Product_Sub].[Unit price].[All]" dimensionUniqueName="[Product_Sub]" displayFolder="" count="0" memberValueDatatype="5" unbalanced="0"/>
    <cacheHierarchy uniqueName="[Product_Sub].[ProductSubcategoryKey]" caption="ProductSubcategoryKey" attribute="1" defaultMemberUniqueName="[Product_Sub].[ProductSubcategoryKey].[All]" allUniqueName="[Product_Sub].[ProductSubcategoryKey].[All]" dimensionUniqueName="[Product_Sub]" displayFolder="" count="0" memberValueDatatype="130" unbalanced="0"/>
    <cacheHierarchy uniqueName="[Product_Sub].[ProductName]" caption="ProductName" attribute="1" defaultMemberUniqueName="[Product_Sub].[ProductName].[All]" allUniqueName="[Product_Sub].[ProductName].[All]" dimensionUniqueName="[Product_Sub]" displayFolder="" count="0" memberValueDatatype="130" unbalanced="0"/>
    <cacheHierarchy uniqueName="[Product_Sub].[StandardCost]" caption="StandardCost" attribute="1" defaultMemberUniqueName="[Product_Sub].[StandardCost].[All]" allUniqueName="[Product_Sub].[StandardCost].[All]" dimensionUniqueName="[Product_Sub]" displayFolder="" count="0" memberValueDatatype="20" unbalanced="0"/>
    <cacheHierarchy uniqueName="[Product_Sub].[EnglishProductSubcategoryName]" caption="EnglishProductSubcategoryName" attribute="1" defaultMemberUniqueName="[Product_Sub].[EnglishProductSubcategoryName].[All]" allUniqueName="[Product_Sub].[EnglishProductSubcategoryName].[All]" dimensionUniqueName="[Product_Sub]" displayFolder="" count="0" memberValueDatatype="130" unbalanced="0"/>
    <cacheHierarchy uniqueName="[Product_Sub].[ProductCategoryKey]" caption="ProductCategoryKey" attribute="1" defaultMemberUniqueName="[Product_Sub].[ProductCategoryKey].[All]" allUniqueName="[Product_Sub].[ProductCategoryKey].[All]" dimensionUniqueName="[Product_Sub]" displayFolder="" count="0" memberValueDatatype="20" unbalanced="0"/>
    <cacheHierarchy uniqueName="[Sale2].[ProductKey]" caption="ProductKey" attribute="1" defaultMemberUniqueName="[Sale2].[ProductKey].[All]" allUniqueName="[Sale2].[ProductKey].[All]" dimensionUniqueName="[Sale2]" displayFolder="" count="0" memberValueDatatype="5" unbalanced="0"/>
    <cacheHierarchy uniqueName="[Sale2].[OrderDateKey]" caption="OrderDateKey" attribute="1" defaultMemberUniqueName="[Sale2].[OrderDateKey].[All]" allUniqueName="[Sale2].[OrderDateKey].[All]" dimensionUniqueName="[Sale2]" displayFolder="" count="0" memberValueDatatype="5" unbalanced="0"/>
    <cacheHierarchy uniqueName="[Sale2].[DueDateKey]" caption="DueDateKey" attribute="1" defaultMemberUniqueName="[Sale2].[DueDateKey].[All]" allUniqueName="[Sale2].[DueDateKey].[All]" dimensionUniqueName="[Sale2]" displayFolder="" count="0" memberValueDatatype="5" unbalanced="0"/>
    <cacheHierarchy uniqueName="[Sale2].[ShipDateKey]" caption="ShipDateKey" attribute="1" defaultMemberUniqueName="[Sale2].[ShipDateKey].[All]" allUniqueName="[Sale2].[ShipDateKey].[All]" dimensionUniqueName="[Sale2]" displayFolder="" count="0" memberValueDatatype="5" unbalanced="0"/>
    <cacheHierarchy uniqueName="[Sale2].[CustomerKey]" caption="CustomerKey" attribute="1" defaultMemberUniqueName="[Sale2].[CustomerKey].[All]" allUniqueName="[Sale2].[CustomerKey].[All]" dimensionUniqueName="[Sale2]" displayFolder="" count="0" memberValueDatatype="5" unbalanced="0"/>
    <cacheHierarchy uniqueName="[Sale2].[PromotionKey]" caption="PromotionKey" attribute="1" defaultMemberUniqueName="[Sale2].[PromotionKey].[All]" allUniqueName="[Sale2].[PromotionKey].[All]" dimensionUniqueName="[Sale2]" displayFolder="" count="0" memberValueDatatype="130" unbalanced="0"/>
    <cacheHierarchy uniqueName="[Sale2].[CurrencyKey]" caption="CurrencyKey" attribute="1" defaultMemberUniqueName="[Sale2].[CurrencyKey].[All]" allUniqueName="[Sale2].[CurrencyKey].[All]" dimensionUniqueName="[Sale2]" displayFolder="" count="0" memberValueDatatype="5" unbalanced="0"/>
    <cacheHierarchy uniqueName="[Sale2].[SalesTerritoryKey]" caption="SalesTerritoryKey" attribute="1" defaultMemberUniqueName="[Sale2].[SalesTerritoryKey].[All]" allUniqueName="[Sale2].[SalesTerritoryKey].[All]" dimensionUniqueName="[Sale2]" displayFolder="" count="0" memberValueDatatype="5" unbalanced="0"/>
    <cacheHierarchy uniqueName="[Sale2].[SalesOrderNumber]" caption="SalesOrderNumber" attribute="1" defaultMemberUniqueName="[Sale2].[SalesOrderNumber].[All]" allUniqueName="[Sale2].[SalesOrderNumber].[All]" dimensionUniqueName="[Sale2]" displayFolder="" count="0" memberValueDatatype="130" unbalanced="0"/>
    <cacheHierarchy uniqueName="[Sale2].[SalesOrderLineNumber]" caption="SalesOrderLineNumber" attribute="1" defaultMemberUniqueName="[Sale2].[SalesOrderLineNumber].[All]" allUniqueName="[Sale2].[SalesOrderLineNumber].[All]" dimensionUniqueName="[Sale2]" displayFolder="" count="0" memberValueDatatype="5" unbalanced="0"/>
    <cacheHierarchy uniqueName="[Sale2].[RevisionNumber]" caption="RevisionNumber" attribute="1" defaultMemberUniqueName="[Sale2].[RevisionNumber].[All]" allUniqueName="[Sale2].[RevisionNumber].[All]" dimensionUniqueName="[Sale2]" displayFolder="" count="0" memberValueDatatype="5" unbalanced="0"/>
    <cacheHierarchy uniqueName="[Sale2].[OrderQuantity]" caption="OrderQuantity" attribute="1" defaultMemberUniqueName="[Sale2].[OrderQuantity].[All]" allUniqueName="[Sale2].[OrderQuantity].[All]" dimensionUniqueName="[Sale2]" displayFolder="" count="0" memberValueDatatype="5" unbalanced="0"/>
    <cacheHierarchy uniqueName="[Sale2].[UnitPrice]" caption="UnitPrice" attribute="1" defaultMemberUniqueName="[Sale2].[UnitPrice].[All]" allUniqueName="[Sale2].[UnitPrice].[All]" dimensionUniqueName="[Sale2]" displayFolder="" count="0" memberValueDatatype="5" unbalanced="0"/>
    <cacheHierarchy uniqueName="[Sale2].[ExtendedAmount]" caption="ExtendedAmount" attribute="1" defaultMemberUniqueName="[Sale2].[ExtendedAmount].[All]" allUniqueName="[Sale2].[ExtendedAmount].[All]" dimensionUniqueName="[Sale2]" displayFolder="" count="0" memberValueDatatype="5" unbalanced="0"/>
    <cacheHierarchy uniqueName="[Sale2].[UnitPriceDiscountPct]" caption="UnitPriceDiscountPct" attribute="1" defaultMemberUniqueName="[Sale2].[UnitPriceDiscountPct].[All]" allUniqueName="[Sale2].[UnitPriceDiscountPct].[All]" dimensionUniqueName="[Sale2]" displayFolder="" count="0" memberValueDatatype="5" unbalanced="0"/>
    <cacheHierarchy uniqueName="[Sale2].[DiscountAmount]" caption="DiscountAmount" attribute="1" defaultMemberUniqueName="[Sale2].[DiscountAmount].[All]" allUniqueName="[Sale2].[DiscountAmount].[All]" dimensionUniqueName="[Sale2]" displayFolder="" count="0" memberValueDatatype="5" unbalanced="0"/>
    <cacheHierarchy uniqueName="[Sale2].[ProductStandardCost]" caption="ProductStandardCost" attribute="1" defaultMemberUniqueName="[Sale2].[ProductStandardCost].[All]" allUniqueName="[Sale2].[ProductStandardCost].[All]" dimensionUniqueName="[Sale2]" displayFolder="" count="0" memberValueDatatype="5" unbalanced="0"/>
    <cacheHierarchy uniqueName="[Sale2].[TaxAmt]" caption="TaxAmt" attribute="1" defaultMemberUniqueName="[Sale2].[TaxAmt].[All]" allUniqueName="[Sale2].[TaxAmt].[All]" dimensionUniqueName="[Sale2]" displayFolder="" count="0" memberValueDatatype="5" unbalanced="0"/>
    <cacheHierarchy uniqueName="[Sale2].[Freight]" caption="Freight" attribute="1" defaultMemberUniqueName="[Sale2].[Freight].[All]" allUniqueName="[Sale2].[Freight].[All]" dimensionUniqueName="[Sale2]" displayFolder="" count="0" memberValueDatatype="5" unbalanced="0"/>
    <cacheHierarchy uniqueName="[Sale2].[OrderDate]" caption="OrderDate" attribute="1" time="1" defaultMemberUniqueName="[Sale2].[OrderDate].[All]" allUniqueName="[Sale2].[OrderDate].[All]" dimensionUniqueName="[Sale2]" displayFolder="" count="0" memberValueDatatype="7" unbalanced="0"/>
    <cacheHierarchy uniqueName="[Sale2].[DueDate]" caption="DueDate" attribute="1" time="1" defaultMemberUniqueName="[Sale2].[DueDate].[All]" allUniqueName="[Sale2].[DueDate].[All]" dimensionUniqueName="[Sale2]" displayFolder="" count="0" memberValueDatatype="7" unbalanced="0"/>
    <cacheHierarchy uniqueName="[Sale2].[ShipDate]" caption="ShipDate" attribute="1" time="1" defaultMemberUniqueName="[Sale2].[ShipDate].[All]" allUniqueName="[Sale2].[ShipDate].[All]" dimensionUniqueName="[Sale2]" displayFolder="" count="0" memberValueDatatype="7" unbalanced="0"/>
    <cacheHierarchy uniqueName="[Sale2].[Year]" caption="Year" attribute="1" defaultMemberUniqueName="[Sale2].[Year].[All]" allUniqueName="[Sale2].[Year].[All]" dimensionUniqueName="[Sale2]" displayFolder="" count="2" memberValueDatatype="20" unbalanced="0">
      <fieldsUsage count="2">
        <fieldUsage x="-1"/>
        <fieldUsage x="2"/>
      </fieldsUsage>
    </cacheHierarchy>
    <cacheHierarchy uniqueName="[Sale2].[Month Number]" caption="Month Number" attribute="1" defaultMemberUniqueName="[Sale2].[Month Number].[All]" allUniqueName="[Sale2].[Month Number].[All]" dimensionUniqueName="[Sale2]" displayFolder="" count="0" memberValueDatatype="20" unbalanced="0"/>
    <cacheHierarchy uniqueName="[Sale2].[Month Full Name]" caption="Month Full Name" attribute="1" defaultMemberUniqueName="[Sale2].[Month Full Name].[All]" allUniqueName="[Sale2].[Month Full Name].[All]" dimensionUniqueName="[Sale2]" displayFolder="" count="0" memberValueDatatype="130" unbalanced="0"/>
    <cacheHierarchy uniqueName="[Sale2].[QuarterOfYear]" caption="QuarterOfYear" attribute="1" defaultMemberUniqueName="[Sale2].[QuarterOfYear].[All]" allUniqueName="[Sale2].[QuarterOfYear].[All]" dimensionUniqueName="[Sale2]" displayFolder="" count="0" memberValueDatatype="20" unbalanced="0"/>
    <cacheHierarchy uniqueName="[Sale2].[Quarter]" caption="Quarter" attribute="1" defaultMemberUniqueName="[Sale2].[Quarter].[All]" allUniqueName="[Sale2].[Quarter].[All]" dimensionUniqueName="[Sale2]" displayFolder="" count="2" memberValueDatatype="130" unbalanced="0">
      <fieldsUsage count="2">
        <fieldUsage x="-1"/>
        <fieldUsage x="0"/>
      </fieldsUsage>
    </cacheHierarchy>
    <cacheHierarchy uniqueName="[Sale2].[YearMonth]" caption="YearMonth" attribute="1" defaultMemberUniqueName="[Sale2].[YearMonth].[All]" allUniqueName="[Sale2].[YearMonth].[All]" dimensionUniqueName="[Sale2]" displayFolder="" count="0" memberValueDatatype="130" unbalanced="0"/>
    <cacheHierarchy uniqueName="[Sale2].[Weekday Number]" caption="Weekday Number" attribute="1" defaultMemberUniqueName="[Sale2].[Weekday Number].[All]" allUniqueName="[Sale2].[Weekday Number].[All]" dimensionUniqueName="[Sale2]" displayFolder="" count="0" memberValueDatatype="20" unbalanced="0"/>
    <cacheHierarchy uniqueName="[Sale2].[Weekday Name]" caption="Weekday Name" attribute="1" defaultMemberUniqueName="[Sale2].[Weekday Name].[All]" allUniqueName="[Sale2].[Weekday Name].[All]" dimensionUniqueName="[Sale2]" displayFolder="" count="2" memberValueDatatype="130" unbalanced="0"/>
    <cacheHierarchy uniqueName="[Sale2].[Financial Month]" caption="Financial Month" attribute="1" defaultMemberUniqueName="[Sale2].[Financial Month].[All]" allUniqueName="[Sale2].[Financial Month].[All]" dimensionUniqueName="[Sale2]" displayFolder="" count="0" memberValueDatatype="20" unbalanced="0"/>
    <cacheHierarchy uniqueName="[Sale2].[Financial Quarter]" caption="Financial Quarter" attribute="1" defaultMemberUniqueName="[Sale2].[Financial Quarter].[All]" allUniqueName="[Sale2].[Financial Quarter].[All]" dimensionUniqueName="[Sale2]" displayFolder="" count="0" memberValueDatatype="130" unbalanced="0"/>
    <cacheHierarchy uniqueName="[Sale2].[Sales Amount]" caption="Sales Amount" attribute="1" defaultMemberUniqueName="[Sale2].[Sales Amount].[All]" allUniqueName="[Sale2].[Sales Amount].[All]" dimensionUniqueName="[Sale2]" displayFolder="" count="0" memberValueDatatype="5" unbalanced="0"/>
    <cacheHierarchy uniqueName="[Sale2].[ProductionCost]" caption="ProductionCost" attribute="1" defaultMemberUniqueName="[Sale2].[ProductionCost].[All]" allUniqueName="[Sale2].[ProductionCost].[All]" dimensionUniqueName="[Sale2]" displayFolder="" count="0" memberValueDatatype="5" unbalanced="0"/>
    <cacheHierarchy uniqueName="[Sale2].[Profit]" caption="Profit" attribute="1" defaultMemberUniqueName="[Sale2].[Profit].[All]" allUniqueName="[Sale2].[Profit].[All]" dimensionUniqueName="[Sale2]" displayFolder="" count="0" memberValueDatatype="5" unbalanced="0"/>
    <cacheHierarchy uniqueName="[Sale2].[Unit price]" caption="Unit price" attribute="1" defaultMemberUniqueName="[Sale2].[Unit price].[All]" allUniqueName="[Sale2].[Unit price].[All]" dimensionUniqueName="[Sale2]" displayFolder="" count="0" memberValueDatatype="5" unbalanced="0"/>
    <cacheHierarchy uniqueName="[Sale2].[ProductName]" caption="ProductName" attribute="1" defaultMemberUniqueName="[Sale2].[ProductName].[All]" allUniqueName="[Sale2].[ProductName].[All]" dimensionUniqueName="[Sale2]" displayFolder="" count="0" memberValueDatatype="130" unbalanced="0"/>
    <cacheHierarchy uniqueName="[Sale2].[StandardCost]" caption="StandardCost" attribute="1" defaultMemberUniqueName="[Sale2].[StandardCost].[All]" allUniqueName="[Sale2].[StandardCost].[All]" dimensionUniqueName="[Sale2]" displayFolder="" count="0" memberValueDatatype="20" unbalanced="0"/>
    <cacheHierarchy uniqueName="[Sale2].[FullName]" caption="FullName" attribute="1" defaultMemberUniqueName="[Sale2].[FullName].[All]" allUniqueName="[Sale2].[FullName].[All]" dimensionUniqueName="[Sale2]" displayFolder="" count="0" memberValueDatatype="130" unbalanced="0"/>
    <cacheHierarchy uniqueName="[Sale2].[Product Name]" caption="Product Name" attribute="1" defaultMemberUniqueName="[Sale2].[Product Name].[All]" allUniqueName="[Sale2].[Product Name].[All]" dimensionUniqueName="[Sale2]" displayFolder="" count="0" memberValueDatatype="130" unbalanced="0"/>
    <cacheHierarchy uniqueName="[Sale2].[UnitP]" caption="UnitP" attribute="1" defaultMemberUniqueName="[Sale2].[UnitP].[All]" allUniqueName="[Sale2].[UnitP].[All]" dimensionUniqueName="[Sale2]" displayFolder="" count="0" memberValueDatatype="5"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130"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Full Name]" caption="Month Full Name" attribute="1" defaultMemberUniqueName="[Sales].[Month Full Name].[All]" allUniqueName="[Sales].[Month Full Name].[All]" dimensionUniqueName="[Sales]" displayFolder="" count="0" memberValueDatatype="130" unbalanced="0"/>
    <cacheHierarchy uniqueName="[Sales].[QuarterOfYear]" caption="QuarterOfYear" attribute="1" defaultMemberUniqueName="[Sales].[QuarterOfYear].[All]" allUniqueName="[Sales].[QuarterOfYear].[All]" dimensionUniqueName="[Sales]" displayFolder="" count="0" memberValueDatatype="20" unbalanced="0"/>
    <cacheHierarchy uniqueName="[Sales].[Quarter]" caption="Quarter" attribute="1" defaultMemberUniqueName="[Sales].[Quarter].[All]" allUniqueName="[Sales].[Quarter].[All]" dimensionUniqueName="[Sales]" displayFolder="" count="0" memberValueDatatype="130" unbalanced="0"/>
    <cacheHierarchy uniqueName="[Sales].[YearMonth]" caption="YearMonth" attribute="1" defaultMemberUniqueName="[Sales].[YearMonth].[All]" allUniqueName="[Sales].[YearMonth].[All]" dimensionUniqueName="[Sales]" displayFolder="" count="0" memberValueDatatype="130" unbalanced="0"/>
    <cacheHierarchy uniqueName="[Sales].[Weekday Number]" caption="Weekday Number" attribute="1" defaultMemberUniqueName="[Sales].[Weekday Number].[All]" allUniqueName="[Sales].[Weekday Number].[All]" dimensionUniqueName="[Sales]" displayFolder="" count="0" memberValueDatatype="20" unbalanced="0"/>
    <cacheHierarchy uniqueName="[Sales].[Weekday Name]" caption="Weekday Name" attribute="1" defaultMemberUniqueName="[Sales].[Weekday Name].[All]" allUniqueName="[Sales].[Week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2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Sales Amount]" caption="Sales Amount" attribute="1" defaultMemberUniqueName="[Sales].[Sales Amount].[All]" allUniqueName="[Sales].[Sales Amount].[All]" dimensionUniqueName="[Sales]" displayFolder="" count="0" memberValueDatatype="5" unbalanced="0"/>
    <cacheHierarchy uniqueName="[Sales].[ProductionCost]" caption="ProductionCost" attribute="1" defaultMemberUniqueName="[Sales].[ProductionCost].[All]" allUniqueName="[Sales].[ProductionCos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Product Name]" caption="Product Name" attribute="1" defaultMemberUniqueName="[Sales].[Product Name].[All]" allUniqueName="[Sales].[Product Name].[All]" dimensionUniqueName="[Sales]" displayFolder="" count="0" memberValueDatatype="20" unbalanced="0"/>
    <cacheHierarchy uniqueName="[Sales].[Unit Price]" caption="Unit Price" attribute="1" defaultMemberUniqueName="[Sales].[Unit Price].[All]" allUniqueName="[Sales].[Unit Price].[All]" dimensionUniqueName="[Sales]" displayFolder="" count="0" memberValueDatatype="20" unbalanced="0"/>
    <cacheHierarchy uniqueName="[Sales].[FullName]" caption="FullName" attribute="1" defaultMemberUniqueName="[Sales].[FullName].[All]" allUniqueName="[Sales].[FullName].[All]" dimensionUniqueName="[Sales]" displayFolder="" count="0" memberValueDatatype="20" unbalanced="0"/>
    <cacheHierarchy uniqueName="[Measures].[__XL_Count Sales]" caption="__XL_Count Sales" measure="1" displayFolder="" measureGroup="Sales"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Product_Lookup]" caption="__XL_Count Product_Lookup" measure="1" displayFolder="" measureGroup="Product_Lookup" count="0" hidden="1"/>
    <cacheHierarchy uniqueName="[Measures].[__XL_Count Dimcustomer]" caption="__XL_Count Dimcustomer" measure="1" displayFolder="" measureGroup="Dimcustomer" count="0" hidden="1"/>
    <cacheHierarchy uniqueName="[Measures].[__XL_Count Product_Sub]" caption="__XL_Count Product_Sub" measure="1" displayFolder="" measureGroup="Product_Sub" count="0" hidden="1"/>
    <cacheHierarchy uniqueName="[Measures].[__XL_Count Sale2]" caption="__XL_Count Sale2" measure="1" displayFolder="" measureGroup="Sale2" count="0" hidden="1"/>
    <cacheHierarchy uniqueName="[Measures].[__No measures defined]" caption="__No measures defined" measure="1" displayFolder="" count="0" hidden="1"/>
    <cacheHierarchy uniqueName="[Measures].[Sum of Sales Amount]" caption="Sum of Sales Amount" measure="1" displayFolder="" measureGroup="Sales" count="0" oneField="1" hidden="1">
      <extLst>
        <ext xmlns:x15="http://schemas.microsoft.com/office/spreadsheetml/2010/11/main" uri="{B97F6D7D-B522-45F9-BDA1-12C45D357490}">
          <x15:cacheHierarchy aggregatedColumn="120"/>
        </ext>
      </extLst>
    </cacheHierarchy>
    <cacheHierarchy uniqueName="[Measures].[Sum of Unit Price]" caption="Sum of Unit Price" measure="1" displayFolder="" measureGroup="Sales" count="0" oneField="1" hidden="1">
      <extLst>
        <ext xmlns:x15="http://schemas.microsoft.com/office/spreadsheetml/2010/11/main" uri="{B97F6D7D-B522-45F9-BDA1-12C45D357490}">
          <x15:cacheHierarchy aggregatedColumn="124"/>
        </ext>
      </extLst>
    </cacheHierarchy>
    <cacheHierarchy uniqueName="[Measures].[Sum of ProductionCost]" caption="Sum of ProductionCost" measure="1" displayFolder="" measureGroup="Sales" count="0" oneField="1" hidden="1">
      <extLst>
        <ext xmlns:x15="http://schemas.microsoft.com/office/spreadsheetml/2010/11/main" uri="{B97F6D7D-B522-45F9-BDA1-12C45D357490}">
          <x15:cacheHierarchy aggregatedColumn="121"/>
        </ext>
      </extLst>
    </cacheHierarchy>
    <cacheHierarchy uniqueName="[Measures].[Sum of Sales Amount 2]" caption="Sum of Sales Amount 2" measure="1" displayFolder="" measureGroup="Sale2" count="0" oneField="1" hidden="1">
      <fieldsUsage count="1">
        <fieldUsage x="1"/>
      </fieldsUsage>
      <extLst>
        <ext xmlns:x15="http://schemas.microsoft.com/office/spreadsheetml/2010/11/main" uri="{B97F6D7D-B522-45F9-BDA1-12C45D357490}">
          <x15:cacheHierarchy aggregatedColumn="79"/>
        </ext>
      </extLst>
    </cacheHierarchy>
    <cacheHierarchy uniqueName="[Measures].[Sum of ProductionCost 2]" caption="Sum of ProductionCost 2" measure="1" displayFolder="" measureGroup="Sale2" count="0" oneField="1" hidden="1">
      <extLst>
        <ext xmlns:x15="http://schemas.microsoft.com/office/spreadsheetml/2010/11/main" uri="{B97F6D7D-B522-45F9-BDA1-12C45D357490}">
          <x15:cacheHierarchy aggregatedColumn="80"/>
        </ext>
      </extLst>
    </cacheHierarchy>
    <cacheHierarchy uniqueName="[Measures].[Count of ProductName]" caption="Count of ProductName" measure="1" displayFolder="" measureGroup="Sale2" count="0" oneField="1" hidden="1">
      <extLst>
        <ext xmlns:x15="http://schemas.microsoft.com/office/spreadsheetml/2010/11/main" uri="{B97F6D7D-B522-45F9-BDA1-12C45D357490}">
          <x15:cacheHierarchy aggregatedColumn="83"/>
        </ext>
      </extLst>
    </cacheHierarchy>
    <cacheHierarchy uniqueName="[Measures].[Count of FullName]" caption="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Sum of Profit]" caption="Sum of Profit" measure="1" displayFolder="" measureGroup="Sale2" count="0" oneField="1" hidden="1">
      <extLst>
        <ext xmlns:x15="http://schemas.microsoft.com/office/spreadsheetml/2010/11/main" uri="{B97F6D7D-B522-45F9-BDA1-12C45D357490}">
          <x15:cacheHierarchy aggregatedColumn="81"/>
        </ext>
      </extLst>
    </cacheHierarchy>
    <cacheHierarchy uniqueName="[Measures].[Sum of Profit 2]" caption="Sum of Profit 2" measure="1" displayFolder="" measureGroup="Sales" count="0" oneField="1" hidden="1">
      <extLst>
        <ext xmlns:x15="http://schemas.microsoft.com/office/spreadsheetml/2010/11/main" uri="{B97F6D7D-B522-45F9-BDA1-12C45D357490}">
          <x15:cacheHierarchy aggregatedColumn="122"/>
        </ext>
      </extLst>
    </cacheHierarchy>
    <cacheHierarchy uniqueName="[Measures].[Distinct Count of FullName]" caption="Distinct Count of FullName" measure="1" displayFolder="" measureGroup="Sale2" count="0" oneField="1" hidden="1">
      <extLst>
        <ext xmlns:x15="http://schemas.microsoft.com/office/spreadsheetml/2010/11/main" uri="{B97F6D7D-B522-45F9-BDA1-12C45D357490}">
          <x15:cacheHierarchy aggregatedColumn="85"/>
        </ext>
      </extLst>
    </cacheHierarchy>
    <cacheHierarchy uniqueName="[Measures].[Count of Product Name]" caption="Count of Product Name" measure="1" displayFolder="" measureGroup="Sale2" count="0" oneField="1" hidden="1">
      <extLst>
        <ext xmlns:x15="http://schemas.microsoft.com/office/spreadsheetml/2010/11/main" uri="{B97F6D7D-B522-45F9-BDA1-12C45D357490}">
          <x15:cacheHierarchy aggregatedColumn="86"/>
        </ext>
      </extLst>
    </cacheHierarchy>
  </cacheHierarchies>
  <kpis count="0"/>
  <dimensions count="9">
    <dimension name="Dimcustomer" uniqueName="[Dimcustomer]" caption="Dimcustomer"/>
    <dimension name="DimProdCategory" uniqueName="[DimProdCategory]" caption="DimProdCategory"/>
    <dimension name="DimProdSubCategory" uniqueName="[DimProdSubCategory]" caption="DimProdSubCategory"/>
    <dimension name="DimProduct" uniqueName="[DimProduct]" caption="DimProduct"/>
    <dimension measure="1" name="Measures" uniqueName="[Measures]" caption="Measures"/>
    <dimension name="Product_Lookup" uniqueName="[Product_Lookup]" caption="Product_Lookup"/>
    <dimension name="Product_Sub" uniqueName="[Product_Sub]" caption="Product_Sub"/>
    <dimension name="Sale2" uniqueName="[Sale2]" caption="Sale2"/>
    <dimension name="Sales" uniqueName="[Sales]" caption="Sales"/>
  </dimensions>
  <measureGroups count="8">
    <measureGroup name="Dimcustomer" caption="Dimcustomer"/>
    <measureGroup name="DimProdCategory" caption="DimProdCategory"/>
    <measureGroup name="DimProdSubCategory" caption="DimProdSubCategory"/>
    <measureGroup name="DimProduct" caption="DimProduct"/>
    <measureGroup name="Product_Lookup" caption="Product_Lookup"/>
    <measureGroup name="Product_Sub" caption="Product_Sub"/>
    <measureGroup name="Sale2" caption="Sale2"/>
    <measureGroup name="Sales" caption="Sales"/>
  </measureGroups>
  <maps count="10">
    <map measureGroup="0" dimension="0"/>
    <map measureGroup="1" dimension="1"/>
    <map measureGroup="2" dimension="2"/>
    <map measureGroup="3" dimension="3"/>
    <map measureGroup="4" dimension="5"/>
    <map measureGroup="5" dimension="6"/>
    <map measureGroup="6" dimension="0"/>
    <map measureGroup="6" dimension="5"/>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PivotTable3" cacheId="3"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3:A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Sales Amount" fld="0" baseField="0" baseItem="0"/>
  </dataField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name="PivotTable6" cacheId="9" applyNumberFormats="0" applyBorderFormats="0" applyFontFormats="0" applyPatternFormats="0" applyAlignmentFormats="0" applyWidthHeightFormats="1" dataCaption="Values" tag="018ddb14-92a9-4360-9602-39c041a7071d" updatedVersion="7" minRefreshableVersion="3" useAutoFormatting="1" subtotalHiddenItems="1" itemPrintTitles="1" createdVersion="7" indent="0" outline="1" outlineData="1" multipleFieldFilters="0" chartFormat="9">
  <location ref="A3:B9"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6">
    <i>
      <x/>
    </i>
    <i>
      <x v="1"/>
    </i>
    <i>
      <x v="2"/>
    </i>
    <i>
      <x v="3"/>
    </i>
    <i>
      <x v="4"/>
    </i>
    <i t="grand">
      <x/>
    </i>
  </rowItems>
  <colItems count="1">
    <i/>
  </colItems>
  <dataFields count="1">
    <dataField name="Sum of Sales Amount" fld="1" baseField="0" baseItem="0"/>
  </dataFields>
  <chartFormats count="7">
    <chartFormat chart="0" format="0"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2" count="1" selected="0">
            <x v="3"/>
          </reference>
        </references>
      </pivotArea>
    </chartFormat>
    <chartFormat chart="7" format="8">
      <pivotArea type="data" outline="0" fieldPosition="0">
        <references count="2">
          <reference field="4294967294" count="1" selected="0">
            <x v="0"/>
          </reference>
          <reference field="2" count="1" selected="0">
            <x v="4"/>
          </reference>
        </references>
      </pivotArea>
    </chartFormat>
    <chartFormat chart="7" format="9">
      <pivotArea type="data" outline="0" fieldPosition="0">
        <references count="2">
          <reference field="4294967294" count="1" selected="0">
            <x v="0"/>
          </reference>
          <reference field="2" count="1" selected="0">
            <x v="2"/>
          </reference>
        </references>
      </pivotArea>
    </chartFormat>
    <chartFormat chart="7" format="10">
      <pivotArea type="data" outline="0" fieldPosition="0">
        <references count="2">
          <reference field="4294967294" count="1" selected="0">
            <x v="0"/>
          </reference>
          <reference field="2" count="1" selected="0">
            <x v="1"/>
          </reference>
        </references>
      </pivotArea>
    </chartFormat>
    <chartFormat chart="7" format="11">
      <pivotArea type="data" outline="0" fieldPosition="0">
        <references count="2">
          <reference field="4294967294" count="1" selected="0">
            <x v="0"/>
          </reference>
          <reference field="2" count="1" selected="0">
            <x v="0"/>
          </reference>
        </references>
      </pivotArea>
    </chartFormat>
  </chart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135">
      <autoFilter ref="A1">
        <filterColumn colId="0">
          <top10 val="10" filterVal="10"/>
        </filterColumn>
      </autoFilter>
    </filter>
    <filter fld="2" type="count" id="2" iMeasureHier="138">
      <autoFilter ref="A1">
        <filterColumn colId="0">
          <top10 val="5" filterVal="5"/>
        </filterColumn>
      </autoFilter>
    </filter>
  </filters>
  <rowHierarchiesUsage count="1">
    <rowHierarchyUsage hierarchyUsage="8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name="PivotTable7" cacheId="10" applyNumberFormats="0" applyBorderFormats="0" applyFontFormats="0" applyPatternFormats="0" applyAlignmentFormats="0" applyWidthHeightFormats="1" dataCaption="Values" tag="6becd7ad-a5d9-4afe-a354-cdbc0041c4a3" updatedVersion="7" minRefreshableVersion="3" useAutoFormatting="1" subtotalHiddenItems="1" itemPrintTitles="1" createdVersion="7" indent="0" outline="1" outlineData="1" multipleFieldFilters="0" chartFormat="8">
  <location ref="A1:B12"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Items count="1">
    <i/>
  </colItems>
  <dataFields count="1">
    <dataField name="Sum of Sales Amount" fld="1" baseField="0" baseItem="0"/>
  </dataFields>
  <chartFormats count="2">
    <chartFormat chart="0" format="0" series="1">
      <pivotArea type="data" outline="0" fieldPosition="0">
        <references count="1">
          <reference field="4294967294" count="1" selected="0">
            <x v="0"/>
          </reference>
        </references>
      </pivotArea>
    </chartFormat>
    <chartFormat chart="6" format="6" series="1">
      <pivotArea type="data" outline="0" fieldPosition="0">
        <references count="1">
          <reference field="4294967294" count="1" selected="0">
            <x v="0"/>
          </reference>
        </references>
      </pivotArea>
    </chartFormat>
  </chart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135">
      <autoFilter ref="A1">
        <filterColumn colId="0">
          <top10 val="10" filterVal="10"/>
        </filterColumn>
      </autoFilter>
    </filter>
    <filter fld="2" type="count" id="2" iMeasureHier="138">
      <autoFilter ref="A1">
        <filterColumn colId="0">
          <top10 val="10" filterVal="10"/>
        </filterColumn>
      </autoFilter>
    </filter>
  </filters>
  <rowHierarchiesUsage count="1">
    <rowHierarchyUsage hierarchyUsage="8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name="PivotTable6" cacheId="6"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12:A1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Product Name" fld="0" subtotal="count" baseField="0" baseItem="0"/>
  </dataField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name="PivotTable5" cacheId="5"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9:A1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FullName" fld="0" subtotal="count" baseField="0" baseItem="0">
      <extLst>
        <ext xmlns:x15="http://schemas.microsoft.com/office/spreadsheetml/2010/11/main" uri="{FABC7310-3BB5-11E1-824E-6D434824019B}">
          <x15:dataField isCountDistinct="1"/>
        </ext>
      </extLst>
    </dataField>
  </dataField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name="PivotTable4" cacheId="4"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6:A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Profit" fld="0" baseField="0" baseItem="0"/>
  </dataField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name="PivotTable1" cacheId="0" applyNumberFormats="0" applyBorderFormats="0" applyFontFormats="0" applyPatternFormats="0" applyAlignmentFormats="0" applyWidthHeightFormats="1" dataCaption="Values" tag="d478a640-75fb-4ac4-86eb-80ea483334fa" updatedVersion="7" minRefreshableVersion="3" useAutoFormatting="1" subtotalHiddenItems="1" itemPrintTitles="1" createdVersion="7" indent="0" outline="1" outlineData="1" multipleFieldFilters="0" chartFormat="12">
  <location ref="A3:B16" firstHeaderRow="1" firstDataRow="1" firstDataCol="1" rowPageCount="1" colPageCount="1"/>
  <pivotFields count="4">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Items count="1">
    <i/>
  </colItems>
  <pageFields count="1">
    <pageField fld="0" hier="110" name="[Sales].[Year].[All]" cap="All"/>
  </pageFields>
  <dataFields count="1">
    <dataField name="Sum of Sales Amount" fld="1" baseField="0" baseItem="0"/>
  </dataFields>
  <chartFormats count="14">
    <chartFormat chart="4" format="0" series="1">
      <pivotArea type="data" outline="0" fieldPosition="0">
        <references count="1">
          <reference field="4294967294" count="1" selected="0">
            <x v="0"/>
          </reference>
        </references>
      </pivotArea>
    </chartFormat>
    <chartFormat chart="10" format="6" series="1">
      <pivotArea type="data" outline="0" fieldPosition="0">
        <references count="1">
          <reference field="4294967294" count="1" selected="0">
            <x v="0"/>
          </reference>
        </references>
      </pivotArea>
    </chartFormat>
    <chartFormat chart="10" format="7">
      <pivotArea type="data" outline="0" fieldPosition="0">
        <references count="2">
          <reference field="4294967294" count="1" selected="0">
            <x v="0"/>
          </reference>
          <reference field="2" count="1" selected="0">
            <x v="11"/>
          </reference>
        </references>
      </pivotArea>
    </chartFormat>
    <chartFormat chart="10" format="8">
      <pivotArea type="data" outline="0" fieldPosition="0">
        <references count="2">
          <reference field="4294967294" count="1" selected="0">
            <x v="0"/>
          </reference>
          <reference field="2" count="1" selected="0">
            <x v="10"/>
          </reference>
        </references>
      </pivotArea>
    </chartFormat>
    <chartFormat chart="10" format="9">
      <pivotArea type="data" outline="0" fieldPosition="0">
        <references count="2">
          <reference field="4294967294" count="1" selected="0">
            <x v="0"/>
          </reference>
          <reference field="2" count="1" selected="0">
            <x v="9"/>
          </reference>
        </references>
      </pivotArea>
    </chartFormat>
    <chartFormat chart="10" format="10">
      <pivotArea type="data" outline="0" fieldPosition="0">
        <references count="2">
          <reference field="4294967294" count="1" selected="0">
            <x v="0"/>
          </reference>
          <reference field="2" count="1" selected="0">
            <x v="8"/>
          </reference>
        </references>
      </pivotArea>
    </chartFormat>
    <chartFormat chart="10" format="11">
      <pivotArea type="data" outline="0" fieldPosition="0">
        <references count="2">
          <reference field="4294967294" count="1" selected="0">
            <x v="0"/>
          </reference>
          <reference field="2" count="1" selected="0">
            <x v="7"/>
          </reference>
        </references>
      </pivotArea>
    </chartFormat>
    <chartFormat chart="10" format="12">
      <pivotArea type="data" outline="0" fieldPosition="0">
        <references count="2">
          <reference field="4294967294" count="1" selected="0">
            <x v="0"/>
          </reference>
          <reference field="2" count="1" selected="0">
            <x v="6"/>
          </reference>
        </references>
      </pivotArea>
    </chartFormat>
    <chartFormat chart="10" format="13">
      <pivotArea type="data" outline="0" fieldPosition="0">
        <references count="2">
          <reference field="4294967294" count="1" selected="0">
            <x v="0"/>
          </reference>
          <reference field="2" count="1" selected="0">
            <x v="5"/>
          </reference>
        </references>
      </pivotArea>
    </chartFormat>
    <chartFormat chart="10" format="14">
      <pivotArea type="data" outline="0" fieldPosition="0">
        <references count="2">
          <reference field="4294967294" count="1" selected="0">
            <x v="0"/>
          </reference>
          <reference field="2" count="1" selected="0">
            <x v="4"/>
          </reference>
        </references>
      </pivotArea>
    </chartFormat>
    <chartFormat chart="10" format="15">
      <pivotArea type="data" outline="0" fieldPosition="0">
        <references count="2">
          <reference field="4294967294" count="1" selected="0">
            <x v="0"/>
          </reference>
          <reference field="2" count="1" selected="0">
            <x v="3"/>
          </reference>
        </references>
      </pivotArea>
    </chartFormat>
    <chartFormat chart="10" format="16">
      <pivotArea type="data" outline="0" fieldPosition="0">
        <references count="2">
          <reference field="4294967294" count="1" selected="0">
            <x v="0"/>
          </reference>
          <reference field="2" count="1" selected="0">
            <x v="2"/>
          </reference>
        </references>
      </pivotArea>
    </chartFormat>
    <chartFormat chart="10" format="17">
      <pivotArea type="data" outline="0" fieldPosition="0">
        <references count="2">
          <reference field="4294967294" count="1" selected="0">
            <x v="0"/>
          </reference>
          <reference field="2" count="1" selected="0">
            <x v="1"/>
          </reference>
        </references>
      </pivotArea>
    </chartFormat>
    <chartFormat chart="10" format="18">
      <pivotArea type="data" outline="0" fieldPosition="0">
        <references count="2">
          <reference field="4294967294" count="1" selected="0">
            <x v="0"/>
          </reference>
          <reference field="2" count="1" selected="0">
            <x v="0"/>
          </reference>
        </references>
      </pivotArea>
    </chartFormat>
  </chart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name="PivotTable2" cacheId="1" applyNumberFormats="0" applyBorderFormats="0" applyFontFormats="0" applyPatternFormats="0" applyAlignmentFormats="0" applyWidthHeightFormats="1" dataCaption="Values" tag="1e4e666e-48c3-47b9-af93-3def62bb96de" updatedVersion="7" minRefreshableVersion="3" useAutoFormatting="1" subtotalHiddenItems="1" itemPrintTitles="1" createdVersion="7" indent="0" outline="1" outlineData="1" multipleFieldFilters="0" chartFormat="8">
  <location ref="A3:B9"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Sum of Sales Amount" fld="0" baseField="0" baseItem="0"/>
  </dataFields>
  <chartFormats count="5">
    <chartFormat chart="0" format="0" series="1">
      <pivotArea type="data" outline="0" fieldPosition="0">
        <references count="1">
          <reference field="4294967294" count="1" selected="0">
            <x v="0"/>
          </reference>
        </references>
      </pivotArea>
    </chartFormat>
    <chartFormat chart="6" format="6" series="1">
      <pivotArea type="data" outline="0" fieldPosition="0">
        <references count="1">
          <reference field="4294967294" count="1" selected="0">
            <x v="0"/>
          </reference>
        </references>
      </pivotArea>
    </chartFormat>
    <chartFormat chart="6" format="7">
      <pivotArea type="data" outline="0" fieldPosition="0">
        <references count="2">
          <reference field="4294967294" count="1" selected="0">
            <x v="0"/>
          </reference>
          <reference field="1" count="1" selected="0">
            <x v="3"/>
          </reference>
        </references>
      </pivotArea>
    </chartFormat>
    <chartFormat chart="6" format="8">
      <pivotArea type="data" outline="0" fieldPosition="0">
        <references count="2">
          <reference field="4294967294" count="1" selected="0">
            <x v="0"/>
          </reference>
          <reference field="1" count="1" selected="0">
            <x v="2"/>
          </reference>
        </references>
      </pivotArea>
    </chartFormat>
    <chartFormat chart="6" format="9">
      <pivotArea type="data" outline="0" fieldPosition="0">
        <references count="2">
          <reference field="4294967294" count="1" selected="0">
            <x v="0"/>
          </reference>
          <reference field="1" count="1" selected="0">
            <x v="1"/>
          </reference>
        </references>
      </pivotArea>
    </chartFormat>
  </chart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name="PivotTable3" cacheId="7" applyNumberFormats="0" applyBorderFormats="0" applyFontFormats="0" applyPatternFormats="0" applyAlignmentFormats="0" applyWidthHeightFormats="1" dataCaption="Values" tag="15057f99-eb05-4b1c-9d8e-c494c8ac4c36" updatedVersion="7" minRefreshableVersion="3" useAutoFormatting="1" subtotalHiddenItems="1" itemPrintTitles="1" createdVersion="7" indent="0" outline="1" outlineData="1" multipleFieldFilters="0" chartFormat="1">
  <location ref="A3:B24" firstHeaderRow="1" firstDataRow="1" firstDataCol="1"/>
  <pivotFields count="3">
    <pivotField dataField="1" subtotalTop="0" showAll="0" defaultSubtotal="0"/>
    <pivotField axis="axisRow" allDrilled="1" subtotalTop="0" showAll="0" measureFilter="1" dataSourceSort="1" defaultSubtotal="0" defaultAttributeDrillState="1">
      <items count="20">
        <item x="0"/>
        <item x="1"/>
        <item x="2"/>
        <item x="3"/>
        <item x="4"/>
        <item x="5"/>
        <item x="6"/>
        <item x="7"/>
        <item x="8"/>
        <item x="9"/>
        <item x="10"/>
        <item x="11"/>
        <item x="12"/>
        <item x="13"/>
        <item x="14"/>
        <item x="15"/>
        <item x="16"/>
        <item x="17"/>
        <item x="18"/>
        <item x="19"/>
      </items>
    </pivotField>
    <pivotField allDrilled="1" subtotalTop="0" showAll="0" dataSourceSort="1" defaultSubtotal="0" defaultAttributeDrillState="1"/>
  </pivotFields>
  <rowFields count="1">
    <field x="1"/>
  </rowFields>
  <rowItems count="21">
    <i>
      <x/>
    </i>
    <i>
      <x v="1"/>
    </i>
    <i>
      <x v="2"/>
    </i>
    <i>
      <x v="3"/>
    </i>
    <i>
      <x v="4"/>
    </i>
    <i>
      <x v="5"/>
    </i>
    <i>
      <x v="6"/>
    </i>
    <i>
      <x v="7"/>
    </i>
    <i>
      <x v="8"/>
    </i>
    <i>
      <x v="9"/>
    </i>
    <i>
      <x v="10"/>
    </i>
    <i>
      <x v="11"/>
    </i>
    <i>
      <x v="12"/>
    </i>
    <i>
      <x v="13"/>
    </i>
    <i>
      <x v="14"/>
    </i>
    <i>
      <x v="15"/>
    </i>
    <i>
      <x v="16"/>
    </i>
    <i>
      <x v="17"/>
    </i>
    <i>
      <x v="18"/>
    </i>
    <i>
      <x v="19"/>
    </i>
    <i t="grand">
      <x/>
    </i>
  </rowItems>
  <colItems count="1">
    <i/>
  </colItems>
  <dataFields count="1">
    <dataField name="Sum of Sales Amou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138">
      <autoFilter ref="A1">
        <filterColumn colId="0">
          <top10 val="20" filterVal="20"/>
        </filterColumn>
      </autoFilter>
    </filter>
  </filters>
  <rowHierarchiesUsage count="1">
    <rowHierarchyUsage hierarchyUsage="7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name="PivotTable4" cacheId="8" applyNumberFormats="0" applyBorderFormats="0" applyFontFormats="0" applyPatternFormats="0" applyAlignmentFormats="0" applyWidthHeightFormats="1" dataCaption="Values" tag="a2507d82-94a0-4ef0-a428-93d2dc3ce305" updatedVersion="7" minRefreshableVersion="3" useAutoFormatting="1" subtotalHiddenItems="1" itemPrintTitles="1" createdVersion="7" indent="0" outline="1" outlineData="1" multipleFieldFilters="0" chartFormat="10">
  <location ref="A1:B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Sales Amount" fld="1"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8" format="41" series="1">
      <pivotArea type="data" outline="0" fieldPosition="0">
        <references count="1">
          <reference field="4294967294" count="1" selected="0">
            <x v="0"/>
          </reference>
        </references>
      </pivotArea>
    </chartFormat>
    <chartFormat chart="8" format="42">
      <pivotArea type="data" outline="0" fieldPosition="0">
        <references count="2">
          <reference field="4294967294" count="1" selected="0">
            <x v="0"/>
          </reference>
          <reference field="0" count="1" selected="0">
            <x v="0"/>
          </reference>
        </references>
      </pivotArea>
    </chartFormat>
    <chartFormat chart="8" format="43">
      <pivotArea type="data" outline="0" fieldPosition="0">
        <references count="2">
          <reference field="4294967294" count="1" selected="0">
            <x v="0"/>
          </reference>
          <reference field="0" count="1" selected="0">
            <x v="1"/>
          </reference>
        </references>
      </pivotArea>
    </chartFormat>
    <chartFormat chart="8" format="44">
      <pivotArea type="data" outline="0" fieldPosition="0">
        <references count="2">
          <reference field="4294967294" count="1" selected="0">
            <x v="0"/>
          </reference>
          <reference field="0" count="1" selected="0">
            <x v="2"/>
          </reference>
        </references>
      </pivotArea>
    </chartFormat>
    <chartFormat chart="8" format="45">
      <pivotArea type="data" outline="0" fieldPosition="0">
        <references count="2">
          <reference field="4294967294" count="1" selected="0">
            <x v="0"/>
          </reference>
          <reference field="0" count="1" selected="0">
            <x v="3"/>
          </reference>
        </references>
      </pivotArea>
    </chartFormat>
  </chart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name="PivotTable5" cacheId="2" applyNumberFormats="0" applyBorderFormats="0" applyFontFormats="0" applyPatternFormats="0" applyAlignmentFormats="0" applyWidthHeightFormats="1" dataCaption="Values" tag="9fa0d196-857f-4e8b-bffb-2b1895f5681a" updatedVersion="7" minRefreshableVersion="3" useAutoFormatting="1" subtotalHiddenItems="1" itemPrintTitles="1" createdVersion="7" indent="0" outline="1" outlineData="1" multipleFieldFilters="0" chartFormat="8">
  <location ref="A1:C7" firstHeaderRow="0"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2">
    <i>
      <x/>
    </i>
    <i i="1">
      <x v="1"/>
    </i>
  </colItems>
  <dataFields count="2">
    <dataField name="Sum of Sales Amount" fld="1" baseField="0" baseItem="0"/>
    <dataField name="Sum of ProductionCost" fld="2"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6" format="12" series="1">
      <pivotArea type="data" outline="0" fieldPosition="0">
        <references count="1">
          <reference field="4294967294" count="1" selected="0">
            <x v="0"/>
          </reference>
        </references>
      </pivotArea>
    </chartFormat>
    <chartFormat chart="6" format="13" series="1">
      <pivotArea type="data" outline="0" fieldPosition="0">
        <references count="1">
          <reference field="4294967294" count="1" selected="0">
            <x v="1"/>
          </reference>
        </references>
      </pivotArea>
    </chartFormat>
  </chartFormats>
  <pivotHierarchies count="1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ale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Sale2].[Year]">
  <pivotTables>
    <pivotTable tabId="13" name="PivotTable1"/>
    <pivotTable tabId="15" name="PivotTable2"/>
    <pivotTable tabId="14" name="PivotTable5"/>
    <pivotTable tabId="27" name="PivotTable3"/>
    <pivotTable tabId="27" name="PivotTable4"/>
    <pivotTable tabId="27" name="PivotTable5"/>
    <pivotTable tabId="27" name="PivotTable6"/>
    <pivotTable tabId="17" name="PivotTable3"/>
    <pivotTable tabId="16" name="PivotTable4"/>
    <pivotTable tabId="18" name="PivotTable6"/>
    <pivotTable tabId="19" name="PivotTable7"/>
  </pivotTables>
  <data>
    <olap pivotCacheId="1951085067">
      <levels count="2">
        <level uniqueName="[Sale2].[Year].[(All)]" sourceCaption="(All)" count="0"/>
        <level uniqueName="[Sale2].[Year].[Year]" sourceCaption="Year" count="5">
          <ranges>
            <range startItem="0">
              <i n="[Sale2].[Year].&amp;[2010]" c="2010"/>
              <i n="[Sale2].[Year].&amp;[2011]" c="2011"/>
              <i n="[Sale2].[Year].&amp;[2012]" c="2012"/>
              <i n="[Sale2].[Year].&amp;[2013]" c="2013"/>
              <i n="[Sale2].[Year].&amp;[2014]" c="2014"/>
            </range>
          </ranges>
        </level>
      </levels>
      <selections count="1">
        <selection n="[Sale2].[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Weekday_Name" sourceName="[Sale2].[Weekday Name]">
  <pivotTables>
    <pivotTable tabId="13" name="PivotTable1"/>
    <pivotTable tabId="15" name="PivotTable2"/>
    <pivotTable tabId="14" name="PivotTable5"/>
    <pivotTable tabId="27" name="PivotTable3"/>
    <pivotTable tabId="27" name="PivotTable4"/>
    <pivotTable tabId="27" name="PivotTable5"/>
    <pivotTable tabId="27" name="PivotTable6"/>
    <pivotTable tabId="17" name="PivotTable3"/>
    <pivotTable tabId="16" name="PivotTable4"/>
    <pivotTable tabId="18" name="PivotTable6"/>
    <pivotTable tabId="19" name="PivotTable7"/>
  </pivotTables>
  <data>
    <olap pivotCacheId="1951085067">
      <levels count="2">
        <level uniqueName="[Sale2].[Weekday Name].[(All)]" sourceCaption="(All)" count="0"/>
        <level uniqueName="[Sale2].[Weekday Name].[Weekday Name]" sourceCaption="Weekday Name" count="7">
          <ranges>
            <range startItem="0">
              <i n="[Sale2].[Weekday Name].&amp;[Friday]" c="Friday"/>
              <i n="[Sale2].[Weekday Name].&amp;[Monday]" c="Monday"/>
              <i n="[Sale2].[Weekday Name].&amp;[Saturday]" c="Saturday"/>
              <i n="[Sale2].[Weekday Name].&amp;[Sunday]" c="Sunday"/>
              <i n="[Sale2].[Weekday Name].&amp;[Thursday]" c="Thursday"/>
              <i n="[Sale2].[Weekday Name].&amp;[Tuesday]" c="Tuesday"/>
              <i n="[Sale2].[Weekday Name].&amp;[Wednesday]" c="Wednesday"/>
            </range>
          </ranges>
        </level>
      </levels>
      <selections count="1">
        <selection n="[Sale2].[Weekday Name].[All]"/>
      </selections>
    </olap>
  </data>
  <extLst>
    <x:ext xmlns:x15="http://schemas.microsoft.com/office/spreadsheetml/2010/11/main" uri="{470722E0-AACD-4C17-9CDC-17EF765DBC7E}">
      <x15:slicerCacheHideItemsWithNoData count="1">
        <x15:slicerCacheOlapLevelName uniqueName="[Sale2].[Weekday Name].[Weekday Name]"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Year" caption="Year" level="1" style="Slicer Style 6" rowHeight="234950"/>
  <slicer name="Weekday Name" cache="Slicer_Weekday_Name" caption="Days" level="1" style="Slicer Style 6"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2" Type="http://schemas.microsoft.com/office/2011/relationships/webextension" Target="webextension2.xml"/><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782" row="7">
    <wetp:webextensionref xmlns:r="http://schemas.openxmlformats.org/officeDocument/2006/relationships" r:id="rId1"/>
  </wetp:taskpane>
  <wetp:taskpane dockstate="right" visibility="0" width="438" row="8">
    <wetp:webextensionref xmlns:r="http://schemas.openxmlformats.org/officeDocument/2006/relationships" r:id="rId2"/>
  </wetp:taskpane>
</wetp:taskpanes>
</file>

<file path=xl/webextensions/webextension1.xml><?xml version="1.0" encoding="utf-8"?>
<we:webextension xmlns:we="http://schemas.microsoft.com/office/webextensions/webextension/2010/11" id="{B1FA74C8-6517-4E91-B8EA-5868017A6A80}">
  <we:reference id="wa200006067" version="1.0.0.9" store="en-US" storeType="OMEX"/>
  <we:alternateReferences>
    <we:reference id="WA200006067" version="1.0.0.9" store="" storeType="OMEX"/>
  </we:alternateReferences>
  <we:properties/>
  <we:bindings/>
  <we:snapshot xmlns:r="http://schemas.openxmlformats.org/officeDocument/2006/relationships"/>
  <we:extLst>
    <a:ext xmlns:a="http://schemas.openxmlformats.org/drawingml/2006/main" uri="{0858819E-0033-43BF-8937-05EC82904868}">
      <we:backgroundApp state="1" runtimeId=""/>
    </a:ext>
  </we:extLst>
</we:webextension>
</file>

<file path=xl/webextensions/webextension2.xml><?xml version="1.0" encoding="utf-8"?>
<we:webextension xmlns:we="http://schemas.microsoft.com/office/webextensions/webextension/2010/11" id="{956B2B19-54D2-45BF-86CD-220BE2897392}">
  <we:reference id="wa200005271" version="2.5.5.0" store="en-US" storeType="OMEX"/>
  <we:alternateReferences>
    <we:reference id="WA200005271" version="2.5.5.0" store="" storeType="OMEX"/>
  </we:alternateReferences>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_xldudf_AI_TABLE</we:customFunctionIds>
        <we:customFunctionIds>_xldudf_AI_FILL</we:customFunctionIds>
        <we:customFunctionIds>_xldudf_AI_LIST</we:customFunctionIds>
        <we:customFunctionIds>_xldudf_AI_ASK</we:customFunctionIds>
        <we:customFunctionIds>_xldudf_AI_FORMAT</we:customFunctionIds>
        <we:customFunctionIds>_xldudf_AI_EXTRACT</we:customFunctionIds>
        <we:customFunctionIds>_xldudf_AI_TRANSLATE</we:customFunctionIds>
        <we:customFunctionIds>_xldudf_AI_CHOICE</we:customFunctionIds>
      </we:customFunctionIdList>
    </a:ext>
  </we:extLst>
</we:webextension>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6.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9.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0.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autoPageBreaks="0"/>
  </sheetPr>
  <dimension ref="E49"/>
  <sheetViews>
    <sheetView showGridLines="0" tabSelected="1" topLeftCell="A3" zoomScale="70" zoomScaleNormal="70" workbookViewId="0">
      <selection activeCell="AF17" sqref="AF17"/>
    </sheetView>
  </sheetViews>
  <sheetFormatPr defaultRowHeight="14.4" x14ac:dyDescent="0.3"/>
  <cols>
    <col min="3" max="3" width="7.5546875" customWidth="1"/>
    <col min="4" max="4" width="9.77734375" customWidth="1"/>
    <col min="5" max="5" width="8.109375" customWidth="1"/>
  </cols>
  <sheetData>
    <row r="49" spans="5:5" x14ac:dyDescent="0.3">
      <c r="E49" s="4"/>
    </row>
  </sheetData>
  <pageMargins left="0.7" right="0.7" top="0.75" bottom="0.75" header="0.3" footer="0.3"/>
  <pageSetup orientation="landscape"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3"/>
  <sheetViews>
    <sheetView workbookViewId="0">
      <selection activeCell="A4" sqref="A4"/>
    </sheetView>
  </sheetViews>
  <sheetFormatPr defaultRowHeight="14.4" x14ac:dyDescent="0.3"/>
  <cols>
    <col min="1" max="1" width="21.109375" bestFit="1" customWidth="1"/>
    <col min="2" max="2" width="15.33203125" bestFit="1" customWidth="1"/>
    <col min="4" max="4" width="19.21875" bestFit="1" customWidth="1"/>
    <col min="5" max="5" width="11" bestFit="1" customWidth="1"/>
  </cols>
  <sheetData>
    <row r="3" spans="1:2" x14ac:dyDescent="0.3">
      <c r="A3" t="s">
        <v>14</v>
      </c>
    </row>
    <row r="4" spans="1:2" x14ac:dyDescent="0.3">
      <c r="A4" s="1">
        <v>29358677.220700599</v>
      </c>
      <c r="B4" s="6">
        <f>GETPIVOTDATA("[Measures].[Sum of Sales Amount 2]",$A$3)</f>
        <v>29358677.220700599</v>
      </c>
    </row>
    <row r="5" spans="1:2" x14ac:dyDescent="0.3">
      <c r="B5" s="6"/>
    </row>
    <row r="6" spans="1:2" x14ac:dyDescent="0.3">
      <c r="A6" t="s">
        <v>57</v>
      </c>
    </row>
    <row r="7" spans="1:2" x14ac:dyDescent="0.3">
      <c r="A7" s="1">
        <v>0</v>
      </c>
      <c r="B7">
        <f>GETPIVOTDATA("[Measures].[Sum of Profit]",$A$6)</f>
        <v>0</v>
      </c>
    </row>
    <row r="9" spans="1:2" x14ac:dyDescent="0.3">
      <c r="A9" t="s">
        <v>58</v>
      </c>
    </row>
    <row r="10" spans="1:2" x14ac:dyDescent="0.3">
      <c r="A10" s="1">
        <v>18470</v>
      </c>
      <c r="B10">
        <f>GETPIVOTDATA("[Measures].[Distinct Count of FullName]",$A$9)</f>
        <v>18470</v>
      </c>
    </row>
    <row r="12" spans="1:2" x14ac:dyDescent="0.3">
      <c r="A12" t="s">
        <v>59</v>
      </c>
    </row>
    <row r="13" spans="1:2" x14ac:dyDescent="0.3">
      <c r="A13" s="1">
        <v>60398</v>
      </c>
      <c r="B13">
        <f>GETPIVOTDATA("[Measures].[Count of Product Name]",$A$12)</f>
        <v>60398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workbookViewId="0">
      <selection activeCell="D19" sqref="D19"/>
    </sheetView>
  </sheetViews>
  <sheetFormatPr defaultRowHeight="14.4" x14ac:dyDescent="0.3"/>
  <cols>
    <col min="1" max="1" width="12.5546875" bestFit="1" customWidth="1"/>
    <col min="2" max="2" width="19.21875" bestFit="1" customWidth="1"/>
    <col min="3" max="10" width="12" bestFit="1" customWidth="1"/>
    <col min="11" max="11" width="11" bestFit="1" customWidth="1"/>
    <col min="12" max="14" width="12" bestFit="1" customWidth="1"/>
  </cols>
  <sheetData>
    <row r="1" spans="1:2" x14ac:dyDescent="0.3">
      <c r="A1" s="2" t="s">
        <v>15</v>
      </c>
      <c r="B1" t="s" vm="1">
        <v>16</v>
      </c>
    </row>
    <row r="3" spans="1:2" x14ac:dyDescent="0.3">
      <c r="A3" s="2" t="s">
        <v>12</v>
      </c>
      <c r="B3" t="s">
        <v>14</v>
      </c>
    </row>
    <row r="4" spans="1:2" x14ac:dyDescent="0.3">
      <c r="A4" s="3" t="s">
        <v>3</v>
      </c>
      <c r="B4" s="1">
        <v>1948432.2302999883</v>
      </c>
    </row>
    <row r="5" spans="1:2" x14ac:dyDescent="0.3">
      <c r="A5" s="3" t="s">
        <v>7</v>
      </c>
      <c r="B5" s="1">
        <v>2689540.87649999</v>
      </c>
    </row>
    <row r="6" spans="1:2" x14ac:dyDescent="0.3">
      <c r="A6" s="3" t="s">
        <v>11</v>
      </c>
      <c r="B6" s="1">
        <v>3211714.9962000055</v>
      </c>
    </row>
    <row r="7" spans="1:2" x14ac:dyDescent="0.3">
      <c r="A7" s="3" t="s">
        <v>1</v>
      </c>
      <c r="B7" s="1">
        <v>1744677.8305999907</v>
      </c>
    </row>
    <row r="8" spans="1:2" x14ac:dyDescent="0.3">
      <c r="A8" s="3" t="s">
        <v>0</v>
      </c>
      <c r="B8" s="1">
        <v>1868572.6708999937</v>
      </c>
    </row>
    <row r="9" spans="1:2" x14ac:dyDescent="0.3">
      <c r="A9" s="3" t="s">
        <v>6</v>
      </c>
      <c r="B9" s="1">
        <v>2412980.5948999906</v>
      </c>
    </row>
    <row r="10" spans="1:2" x14ac:dyDescent="0.3">
      <c r="A10" s="3" t="s">
        <v>5</v>
      </c>
      <c r="B10" s="1">
        <v>2936177.7441999898</v>
      </c>
    </row>
    <row r="11" spans="1:2" x14ac:dyDescent="0.3">
      <c r="A11" s="3" t="s">
        <v>2</v>
      </c>
      <c r="B11" s="1">
        <v>1908589.0547999877</v>
      </c>
    </row>
    <row r="12" spans="1:2" x14ac:dyDescent="0.3">
      <c r="A12" s="3" t="s">
        <v>4</v>
      </c>
      <c r="B12" s="1">
        <v>2205152.2964999909</v>
      </c>
    </row>
    <row r="13" spans="1:2" x14ac:dyDescent="0.3">
      <c r="A13" s="3" t="s">
        <v>10</v>
      </c>
      <c r="B13" s="1">
        <v>2979421.3901999909</v>
      </c>
    </row>
    <row r="14" spans="1:2" x14ac:dyDescent="0.3">
      <c r="A14" s="3" t="s">
        <v>9</v>
      </c>
      <c r="B14" s="1">
        <v>2916660.8977999939</v>
      </c>
    </row>
    <row r="15" spans="1:2" x14ac:dyDescent="0.3">
      <c r="A15" s="3" t="s">
        <v>8</v>
      </c>
      <c r="B15" s="1">
        <v>2536756.637799988</v>
      </c>
    </row>
    <row r="16" spans="1:2" x14ac:dyDescent="0.3">
      <c r="A16" s="3" t="s">
        <v>13</v>
      </c>
      <c r="B16" s="1">
        <v>29358677.220700599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9"/>
  <sheetViews>
    <sheetView workbookViewId="0">
      <selection activeCell="L22" sqref="L22"/>
    </sheetView>
  </sheetViews>
  <sheetFormatPr defaultRowHeight="14.4" x14ac:dyDescent="0.3"/>
  <cols>
    <col min="1" max="1" width="12.5546875" bestFit="1" customWidth="1"/>
    <col min="2" max="2" width="19.21875" bestFit="1" customWidth="1"/>
  </cols>
  <sheetData>
    <row r="3" spans="1:2" x14ac:dyDescent="0.3">
      <c r="A3" s="2" t="s">
        <v>12</v>
      </c>
      <c r="B3" t="s">
        <v>14</v>
      </c>
    </row>
    <row r="4" spans="1:2" x14ac:dyDescent="0.3">
      <c r="A4" s="3">
        <v>2010</v>
      </c>
      <c r="B4" s="1">
        <v>43421.036399999997</v>
      </c>
    </row>
    <row r="5" spans="1:2" x14ac:dyDescent="0.3">
      <c r="A5" s="3">
        <v>2011</v>
      </c>
      <c r="B5" s="1">
        <v>7075525.9290999994</v>
      </c>
    </row>
    <row r="6" spans="1:2" x14ac:dyDescent="0.3">
      <c r="A6" s="3">
        <v>2012</v>
      </c>
      <c r="B6" s="1">
        <v>5842485.195199999</v>
      </c>
    </row>
    <row r="7" spans="1:2" x14ac:dyDescent="0.3">
      <c r="A7" s="3">
        <v>2013</v>
      </c>
      <c r="B7" s="1">
        <v>16351550.340000613</v>
      </c>
    </row>
    <row r="8" spans="1:2" x14ac:dyDescent="0.3">
      <c r="A8" s="3">
        <v>2014</v>
      </c>
      <c r="B8" s="1">
        <v>45694.720000000569</v>
      </c>
    </row>
    <row r="9" spans="1:2" x14ac:dyDescent="0.3">
      <c r="A9" s="3" t="s">
        <v>13</v>
      </c>
      <c r="B9" s="1">
        <v>29358677.220700599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24"/>
  <sheetViews>
    <sheetView workbookViewId="0">
      <selection activeCell="I21" sqref="I21"/>
    </sheetView>
  </sheetViews>
  <sheetFormatPr defaultRowHeight="14.4" x14ac:dyDescent="0.3"/>
  <cols>
    <col min="1" max="1" width="12.5546875" bestFit="1" customWidth="1"/>
    <col min="2" max="2" width="19.21875" bestFit="1" customWidth="1"/>
  </cols>
  <sheetData>
    <row r="3" spans="1:2" x14ac:dyDescent="0.3">
      <c r="A3" s="2" t="s">
        <v>12</v>
      </c>
      <c r="B3" t="s">
        <v>14</v>
      </c>
    </row>
    <row r="4" spans="1:2" x14ac:dyDescent="0.3">
      <c r="A4" s="3" t="s">
        <v>42</v>
      </c>
      <c r="B4" s="1">
        <v>614557.93499999982</v>
      </c>
    </row>
    <row r="5" spans="1:2" x14ac:dyDescent="0.3">
      <c r="A5" s="3" t="s">
        <v>38</v>
      </c>
      <c r="B5" s="1">
        <v>669431.50309999974</v>
      </c>
    </row>
    <row r="6" spans="1:2" x14ac:dyDescent="0.3">
      <c r="A6" s="3" t="s">
        <v>43</v>
      </c>
      <c r="B6" s="1">
        <v>596746.55679999979</v>
      </c>
    </row>
    <row r="7" spans="1:2" x14ac:dyDescent="0.3">
      <c r="A7" s="3" t="s">
        <v>44</v>
      </c>
      <c r="B7" s="1">
        <v>737839.82139999967</v>
      </c>
    </row>
    <row r="8" spans="1:2" x14ac:dyDescent="0.3">
      <c r="A8" s="3" t="s">
        <v>39</v>
      </c>
      <c r="B8" s="1">
        <v>660545.81319999974</v>
      </c>
    </row>
    <row r="9" spans="1:2" x14ac:dyDescent="0.3">
      <c r="A9" s="3" t="s">
        <v>40</v>
      </c>
      <c r="B9" s="1">
        <v>708208.00319999969</v>
      </c>
    </row>
    <row r="10" spans="1:2" x14ac:dyDescent="0.3">
      <c r="A10" s="3" t="s">
        <v>41</v>
      </c>
      <c r="B10" s="1">
        <v>603083.49759999989</v>
      </c>
    </row>
    <row r="11" spans="1:2" x14ac:dyDescent="0.3">
      <c r="A11" s="3" t="s">
        <v>37</v>
      </c>
      <c r="B11" s="1">
        <v>624502.16669999983</v>
      </c>
    </row>
    <row r="12" spans="1:2" x14ac:dyDescent="0.3">
      <c r="A12" s="3" t="s">
        <v>53</v>
      </c>
      <c r="B12" s="1">
        <v>1046022.7699999908</v>
      </c>
    </row>
    <row r="13" spans="1:2" x14ac:dyDescent="0.3">
      <c r="A13" s="3" t="s">
        <v>49</v>
      </c>
      <c r="B13" s="1">
        <v>1551065.5599999917</v>
      </c>
    </row>
    <row r="14" spans="1:2" x14ac:dyDescent="0.3">
      <c r="A14" s="3" t="s">
        <v>45</v>
      </c>
      <c r="B14" s="1">
        <v>1874360.2899999889</v>
      </c>
    </row>
    <row r="15" spans="1:2" x14ac:dyDescent="0.3">
      <c r="A15" s="3" t="s">
        <v>55</v>
      </c>
      <c r="B15" s="1">
        <v>771348.73999999173</v>
      </c>
    </row>
    <row r="16" spans="1:2" x14ac:dyDescent="0.3">
      <c r="A16" s="3" t="s">
        <v>56</v>
      </c>
      <c r="B16" s="1">
        <v>857689.90999999386</v>
      </c>
    </row>
    <row r="17" spans="1:2" x14ac:dyDescent="0.3">
      <c r="A17" s="3" t="s">
        <v>50</v>
      </c>
      <c r="B17" s="1">
        <v>1371675.8099999942</v>
      </c>
    </row>
    <row r="18" spans="1:2" x14ac:dyDescent="0.3">
      <c r="A18" s="3" t="s">
        <v>51</v>
      </c>
      <c r="B18" s="1">
        <v>1643177.7799999914</v>
      </c>
    </row>
    <row r="19" spans="1:2" x14ac:dyDescent="0.3">
      <c r="A19" s="3" t="s">
        <v>54</v>
      </c>
      <c r="B19" s="1">
        <v>1049907.389999989</v>
      </c>
    </row>
    <row r="20" spans="1:2" x14ac:dyDescent="0.3">
      <c r="A20" s="3" t="s">
        <v>52</v>
      </c>
      <c r="B20" s="1">
        <v>1284592.9299999929</v>
      </c>
    </row>
    <row r="21" spans="1:2" x14ac:dyDescent="0.3">
      <c r="A21" s="3" t="s">
        <v>46</v>
      </c>
      <c r="B21" s="1">
        <v>1780920.0599999907</v>
      </c>
    </row>
    <row r="22" spans="1:2" x14ac:dyDescent="0.3">
      <c r="A22" s="3" t="s">
        <v>47</v>
      </c>
      <c r="B22" s="1">
        <v>1673293.4099999925</v>
      </c>
    </row>
    <row r="23" spans="1:2" x14ac:dyDescent="0.3">
      <c r="A23" s="3" t="s">
        <v>48</v>
      </c>
      <c r="B23" s="1">
        <v>1447495.6899999904</v>
      </c>
    </row>
    <row r="24" spans="1:2" x14ac:dyDescent="0.3">
      <c r="A24" s="3" t="s">
        <v>13</v>
      </c>
      <c r="B24" s="1">
        <v>21566465.636999983</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0"/>
  <sheetViews>
    <sheetView workbookViewId="0">
      <selection activeCell="B10" sqref="B10"/>
    </sheetView>
  </sheetViews>
  <sheetFormatPr defaultRowHeight="14.4" x14ac:dyDescent="0.3"/>
  <cols>
    <col min="1" max="1" width="12.5546875" bestFit="1" customWidth="1"/>
    <col min="2" max="2" width="19.21875" bestFit="1" customWidth="1"/>
  </cols>
  <sheetData>
    <row r="1" spans="1:2" x14ac:dyDescent="0.3">
      <c r="A1" s="2" t="s">
        <v>12</v>
      </c>
      <c r="B1" t="s">
        <v>14</v>
      </c>
    </row>
    <row r="2" spans="1:2" x14ac:dyDescent="0.3">
      <c r="A2" s="3" t="s">
        <v>17</v>
      </c>
      <c r="B2" s="1">
        <v>5521839.5563000189</v>
      </c>
    </row>
    <row r="3" spans="1:2" x14ac:dyDescent="0.3">
      <c r="A3" s="3" t="s">
        <v>18</v>
      </c>
      <c r="B3" s="1">
        <v>7089762.2710000621</v>
      </c>
    </row>
    <row r="4" spans="1:2" x14ac:dyDescent="0.3">
      <c r="A4" s="3" t="s">
        <v>19</v>
      </c>
      <c r="B4" s="1">
        <v>7639278.1092001023</v>
      </c>
    </row>
    <row r="5" spans="1:2" x14ac:dyDescent="0.3">
      <c r="A5" s="3" t="s">
        <v>20</v>
      </c>
      <c r="B5" s="1">
        <v>9107797.2842000686</v>
      </c>
    </row>
    <row r="6" spans="1:2" x14ac:dyDescent="0.3">
      <c r="A6" s="3" t="s">
        <v>13</v>
      </c>
      <c r="B6" s="1">
        <v>29358677.220700599</v>
      </c>
    </row>
    <row r="10" spans="1:2" x14ac:dyDescent="0.3">
      <c r="B10" s="5">
        <v>29358677.220700599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7"/>
  <sheetViews>
    <sheetView workbookViewId="0">
      <selection activeCell="B29" sqref="B29"/>
    </sheetView>
  </sheetViews>
  <sheetFormatPr defaultRowHeight="14.4" x14ac:dyDescent="0.3"/>
  <cols>
    <col min="1" max="1" width="12.5546875" bestFit="1" customWidth="1"/>
    <col min="2" max="2" width="19.21875" bestFit="1" customWidth="1"/>
    <col min="3" max="3" width="20.6640625" bestFit="1" customWidth="1"/>
  </cols>
  <sheetData>
    <row r="1" spans="1:3" x14ac:dyDescent="0.3">
      <c r="A1" s="2" t="s">
        <v>12</v>
      </c>
      <c r="B1" t="s">
        <v>14</v>
      </c>
      <c r="C1" t="s">
        <v>21</v>
      </c>
    </row>
    <row r="2" spans="1:3" x14ac:dyDescent="0.3">
      <c r="A2" s="3">
        <v>2010</v>
      </c>
      <c r="B2" s="1">
        <v>43421.036399999997</v>
      </c>
      <c r="C2" s="1">
        <v>43421.03639999999</v>
      </c>
    </row>
    <row r="3" spans="1:3" x14ac:dyDescent="0.3">
      <c r="A3" s="3">
        <v>2011</v>
      </c>
      <c r="B3" s="1">
        <v>7075525.9290999994</v>
      </c>
      <c r="C3" s="1">
        <v>7075525.9290999994</v>
      </c>
    </row>
    <row r="4" spans="1:3" x14ac:dyDescent="0.3">
      <c r="A4" s="3">
        <v>2012</v>
      </c>
      <c r="B4" s="1">
        <v>5842485.195199999</v>
      </c>
      <c r="C4" s="1">
        <v>5842485.195199999</v>
      </c>
    </row>
    <row r="5" spans="1:3" x14ac:dyDescent="0.3">
      <c r="A5" s="3">
        <v>2013</v>
      </c>
      <c r="B5" s="1">
        <v>16351550.340000613</v>
      </c>
      <c r="C5" s="1">
        <v>16351550.340000613</v>
      </c>
    </row>
    <row r="6" spans="1:3" x14ac:dyDescent="0.3">
      <c r="A6" s="3">
        <v>2014</v>
      </c>
      <c r="B6" s="1">
        <v>45694.720000000569</v>
      </c>
      <c r="C6" s="1">
        <v>45694.720000000569</v>
      </c>
    </row>
    <row r="7" spans="1:3" x14ac:dyDescent="0.3">
      <c r="A7" s="3" t="s">
        <v>13</v>
      </c>
      <c r="B7" s="1">
        <v>29358677.220700599</v>
      </c>
      <c r="C7" s="1">
        <v>29358677.220700599</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9"/>
  <sheetViews>
    <sheetView workbookViewId="0">
      <selection activeCell="M24" sqref="M24"/>
    </sheetView>
  </sheetViews>
  <sheetFormatPr defaultRowHeight="14.4" x14ac:dyDescent="0.3"/>
  <cols>
    <col min="1" max="1" width="20.44140625" bestFit="1" customWidth="1"/>
    <col min="2" max="2" width="19.21875" bestFit="1" customWidth="1"/>
  </cols>
  <sheetData>
    <row r="3" spans="1:2" x14ac:dyDescent="0.3">
      <c r="A3" s="2" t="s">
        <v>12</v>
      </c>
      <c r="B3" t="s">
        <v>14</v>
      </c>
    </row>
    <row r="4" spans="1:2" x14ac:dyDescent="0.3">
      <c r="A4" s="3" t="s">
        <v>22</v>
      </c>
      <c r="B4" s="1">
        <v>1294866.1411999841</v>
      </c>
    </row>
    <row r="5" spans="1:2" x14ac:dyDescent="0.3">
      <c r="A5" s="3" t="s">
        <v>23</v>
      </c>
      <c r="B5" s="1">
        <v>1363142.0933999803</v>
      </c>
    </row>
    <row r="6" spans="1:2" x14ac:dyDescent="0.3">
      <c r="A6" s="3" t="s">
        <v>24</v>
      </c>
      <c r="B6" s="1">
        <v>1373469.5481999968</v>
      </c>
    </row>
    <row r="7" spans="1:2" x14ac:dyDescent="0.3">
      <c r="A7" s="3" t="s">
        <v>25</v>
      </c>
      <c r="B7" s="1">
        <v>1339462.7903999861</v>
      </c>
    </row>
    <row r="8" spans="1:2" x14ac:dyDescent="0.3">
      <c r="A8" s="3" t="s">
        <v>26</v>
      </c>
      <c r="B8" s="1">
        <v>1301100.0983999881</v>
      </c>
    </row>
    <row r="9" spans="1:2" x14ac:dyDescent="0.3">
      <c r="A9" s="3" t="s">
        <v>13</v>
      </c>
      <c r="B9" s="1">
        <v>6672040.6715999898</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2"/>
  <sheetViews>
    <sheetView workbookViewId="0">
      <selection activeCell="M22" sqref="M22"/>
    </sheetView>
  </sheetViews>
  <sheetFormatPr defaultRowHeight="14.4" x14ac:dyDescent="0.3"/>
  <cols>
    <col min="1" max="1" width="18.77734375" bestFit="1" customWidth="1"/>
    <col min="2" max="2" width="19.21875" bestFit="1" customWidth="1"/>
  </cols>
  <sheetData>
    <row r="1" spans="1:2" x14ac:dyDescent="0.3">
      <c r="A1" s="2" t="s">
        <v>12</v>
      </c>
      <c r="B1" t="s">
        <v>14</v>
      </c>
    </row>
    <row r="2" spans="1:2" x14ac:dyDescent="0.3">
      <c r="A2" s="3" t="s">
        <v>27</v>
      </c>
      <c r="B2" s="1">
        <v>13242.7</v>
      </c>
    </row>
    <row r="3" spans="1:2" x14ac:dyDescent="0.3">
      <c r="A3" s="3" t="s">
        <v>28</v>
      </c>
      <c r="B3" s="1">
        <v>13173.19</v>
      </c>
    </row>
    <row r="4" spans="1:2" x14ac:dyDescent="0.3">
      <c r="A4" s="3" t="s">
        <v>29</v>
      </c>
      <c r="B4" s="1">
        <v>13195.64</v>
      </c>
    </row>
    <row r="5" spans="1:2" x14ac:dyDescent="0.3">
      <c r="A5" s="3" t="s">
        <v>30</v>
      </c>
      <c r="B5" s="1">
        <v>13164.64</v>
      </c>
    </row>
    <row r="6" spans="1:2" x14ac:dyDescent="0.3">
      <c r="A6" s="3" t="s">
        <v>31</v>
      </c>
      <c r="B6" s="1">
        <v>13294.27</v>
      </c>
    </row>
    <row r="7" spans="1:2" x14ac:dyDescent="0.3">
      <c r="A7" s="3" t="s">
        <v>32</v>
      </c>
      <c r="B7" s="1">
        <v>13269.27</v>
      </c>
    </row>
    <row r="8" spans="1:2" x14ac:dyDescent="0.3">
      <c r="A8" s="3" t="s">
        <v>33</v>
      </c>
      <c r="B8" s="1">
        <v>12909.6682</v>
      </c>
    </row>
    <row r="9" spans="1:2" x14ac:dyDescent="0.3">
      <c r="A9" s="3" t="s">
        <v>34</v>
      </c>
      <c r="B9" s="1">
        <v>13295.380000000001</v>
      </c>
    </row>
    <row r="10" spans="1:2" x14ac:dyDescent="0.3">
      <c r="A10" s="3" t="s">
        <v>35</v>
      </c>
      <c r="B10" s="1">
        <v>13265.990000000002</v>
      </c>
    </row>
    <row r="11" spans="1:2" x14ac:dyDescent="0.3">
      <c r="A11" s="3" t="s">
        <v>36</v>
      </c>
      <c r="B11" s="1">
        <v>13215.65</v>
      </c>
    </row>
    <row r="12" spans="1:2" x14ac:dyDescent="0.3">
      <c r="A12" s="3" t="s">
        <v>13</v>
      </c>
      <c r="B12" s="1">
        <v>132026.39820000003</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P r o d C a t e g o r y _ d a 7 c 7 e 7 f - 2 2 5 1 - 4 9 0 4 - b 4 2 d - a 5 0 2 4 4 3 1 e 3 b f " > < 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 2 0 1 < / i n t > < / v a l u e > < / i t e m > < i t e m > < k e y > < s t r i n g > E n g l i s h P r o d u c t C a t e g o r y N a m e < / s t r i n g > < / k e y > < v a l u e > < i n t > 2 7 2 < / i n t > < / v a l u e > < / i t e m > < / C o l u m n W i d t h s > < C o l u m n D i s p l a y I n d e x > < i t e m > < k e y > < s t r i n g > P r o d u c t C a t e g o r y K e y < / s t r i n g > < / k e y > < v a l u e > < i n t > 0 < / i n t > < / v a l u e > < / i t e m > < i t e m > < k e y > < s t r i n g > E n g l i s h P r o d u c t C a t e g o r y N a m e < / 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S a l e 2 _ 1 b e 5 3 d d d - 2 2 8 9 - 4 b e 7 - b 2 5 c - 9 6 d d e 6 6 d 2 5 c c " > < 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 O r d e r D a t e K e y < / s t r i n g > < / k e y > < v a l u e > < i n t > 1 5 3 < / i n t > < / v a l u e > < / i t e m > < i t e m > < k e y > < s t r i n g > D u e D a t e K e y < / s t r i n g > < / k e y > < v a l u e > < i n t > 1 3 8 < / i n t > < / v a l u e > < / i t e m > < i t e m > < k e y > < s t r i n g > S h i p D a t e K e y < / s t r i n g > < / k e y > < v a l u e > < i n t > 1 4 0 < / i n t > < / v a l u e > < / i t e m > < i t e m > < k e y > < s t r i n g > C u s t o m e r K e y < / s t r i n g > < / k e y > < v a l u e > < i n t > 1 4 6 < / i n t > < / v a l u e > < / i t e m > < i t e m > < k e y > < s t r i n g > P r o m o t i o n K e y < / s t r i n g > < / k e y > < v a l u e > < i n t > 1 5 4 < / i n t > < / v a l u e > < / i t e m > < i t e m > < k e y > < s t r i n g > C u r r e n c y K e y < / s t r i n g > < / k e y > < v a l u e > < i n t > 1 4 1 < / i n t > < / v a l u e > < / i t e m > < i t e m > < k e y > < s t r i n g > S a l e s T e r r i t o r y K e y < / s t r i n g > < / k e y > < v a l u e > < i n t > 1 7 6 < / i n t > < / v a l u e > < / i t e m > < i t e m > < k e y > < s t r i n g > S a l e s O r d e r N u m b e r < / s t r i n g > < / k e y > < v a l u e > < i n t > 1 9 1 < / i n t > < / v a l u e > < / i t e m > < i t e m > < k e y > < s t r i n g > S a l e s O r d e r L i n e N u m b e r < / s t r i n g > < / k e y > < v a l u e > < i n t > 2 2 2 < / i n t > < / v a l u e > < / i t e m > < i t e m > < k e y > < s t r i n g > R e v i s i o n N u m b e r < / s t r i n g > < / k e y > < v a l u e > < i n t > 1 7 0 < / i n t > < / v a l u e > < / i t e m > < i t e m > < k e y > < s t r i n g > O r d e r Q u a n t i t y < / s t r i n g > < / k e y > < v a l u e > < i n t > 1 5 7 < / i n t > < / v a l u e > < / i t e m > < i t e m > < k e y > < s t r i n g > U n i t P r i c e < / s t r i n g > < / k e y > < v a l u e > < i n t > 1 1 3 < / i n t > < / v a l u e > < / i t e m > < i t e m > < k e y > < s t r i n g > E x t e n d e d A m o u n t < / s t r i n g > < / k e y > < v a l u e > < i n t > 1 7 6 < / i n t > < / v a l u e > < / i t e m > < i t e m > < k e y > < s t r i n g > U n i t P r i c e D i s c o u n t P c t < / s t r i n g > < / k e y > < v a l u e > < i n t > 2 0 5 < / i n t > < / v a l u e > < / i t e m > < i t e m > < k e y > < s t r i n g > D i s c o u n t A m o u n t < / s t r i n g > < / k e y > < v a l u e > < i n t > 1 7 3 < / i n t > < / v a l u e > < / i t e m > < i t e m > < k e y > < s t r i n g > P r o d u c t S t a n d a r d C o s t < / s t r i n g > < / k e y > < v a l u e > < i n t > 2 0 8 < / i n t > < / v a l u e > < / i t e m > < i t e m > < k e y > < s t r i n g > T a x A m t < / s t r i n g > < / k e y > < v a l u e > < i n t > 1 0 0 < / i n t > < / v a l u e > < / i t e m > < i t e m > < k e y > < s t r i n g > F r e i g h t < / s t r i n g > < / k e y > < v a l u e > < i n t > 9 7 < / i n t > < / v a l u e > < / i t e m > < i t e m > < k e y > < s t r i n g > O r d e r D a t e < / s t r i n g > < / k e y > < v a l u e > < i n t > 1 2 5 < / i n t > < / v a l u e > < / i t e m > < i t e m > < k e y > < s t r i n g > D u e D a t e < / s t r i n g > < / k e y > < v a l u e > < i n t > 1 1 0 < / i n t > < / v a l u e > < / i t e m > < i t e m > < k e y > < s t r i n g > S h i p D a t e < / s t r i n g > < / k e y > < v a l u e > < i n t > 1 1 2 < / i n t > < / v a l u e > < / i t e m > < i t e m > < k e y > < s t r i n g > Y e a r < / s t r i n g > < / k e y > < v a l u e > < i n t > 7 6 < / i n t > < / v a l u e > < / i t e m > < i t e m > < k e y > < s t r i n g > M o n t h   N u m b e r < / s t r i n g > < / k e y > < v a l u e > < i n t > 1 6 2 < / i n t > < / v a l u e > < / i t e m > < i t e m > < k e y > < s t r i n g > M o n t h   F u l l   N a m e < / s t r i n g > < / k e y > < v a l u e > < i n t > 1 7 5 < / i n t > < / v a l u e > < / i t e m > < i t e m > < k e y > < s t r i n g > Q u a r t e r O f Y e a r < / s t r i n g > < / k e y > < v a l u e > < i n t > 1 5 6 < / i n t > < / v a l u e > < / i t e m > < i t e m > < k e y > < s t r i n g > Q u a r t e r < / s t r i n g > < / k e y > < v a l u e > < i n t > 1 0 4 < / i n t > < / v a l u e > < / i t e m > < i t e m > < k e y > < s t r i n g > Y e a r M o n t h < / s t r i n g > < / k e y > < v a l u e > < i n t > 1 2 8 < / i n t > < / v a l u e > < / i t e m > < i t e m > < k e y > < s t r i n g > W e e k d a y   N u m b e r < / s t r i n g > < / k e y > < v a l u e > < i n t > 1 8 0 < / i n t > < / v a l u e > < / i t e m > < i t e m > < k e y > < s t r i n g > W e e k d a y   N a m e < / s t r i n g > < / k e y > < v a l u e > < i n t > 1 6 2 < / i n t > < / v a l u e > < / i t e m > < i t e m > < k e y > < s t r i n g > F i n a n c i a l   M o n t h < / s t r i n g > < / k e y > < v a l u e > < i n t > 1 6 6 < / i n t > < / v a l u e > < / i t e m > < i t e m > < k e y > < s t r i n g > F i n a n c i a l   Q u a r t e r < / s t r i n g > < / k e y > < v a l u e > < i n t > 1 7 5 < / i n t > < / v a l u e > < / i t e m > < i t e m > < k e y > < s t r i n g > S a l e s   A m o u n t < / s t r i n g > < / k e y > < v a l u e > < i n t > 1 4 8 < / i n t > < / v a l u e > < / i t e m > < i t e m > < k e y > < s t r i n g > P r o d u c t i o n C o s t < / s t r i n g > < / k e y > < v a l u e > < i n t > 1 6 3 < / i n t > < / v a l u e > < / i t e m > < i t e m > < k e y > < s t r i n g > P r o f i t < / s t r i n g > < / k e y > < v a l u e > < i n t > 8 6 < / i n t > < / v a l u e > < / i t e m > < i t e m > < k e y > < s t r i n g > U n i t   p r i c e < / s t r i n g > < / k e y > < v a l u e > < i n t > 1 1 7 < / i n t > < / v a l u e > < / i t e m > < i t e m > < k e y > < s t r i n g > P r o d u c t N a m e < / s t r i n g > < / k e y > < v a l u e > < i n t > 1 4 9 < / i n t > < / v a l u e > < / i t e m > < i t e m > < k e y > < s t r i n g > S t a n d a r d C o s t < / s t r i n g > < / k e y > < v a l u e > < i n t > 1 4 7 < / i n t > < / v a l u e > < / i t e m > < i t e m > < k e y > < s t r i n g > F u l l N a m e < / s t r i n g > < / k e y > < v a l u e > < i n t > 1 1 5 < / i n t > < / v a l u e > < / i t e m > < i t e m > < k e y > < s t r i n g > P r o d u c t   N a m e < / s t r i n g > < / k e y > < v a l u e > < i n t > 1 5 3 < / i n t > < / v a l u e > < / i t e m > < i t e m > < k e y > < s t r i n g > U n i t P < / s t r i n g > < / k e y > < v a l u e > < i n t > 8 5 < / 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 T a x A m t < / s t r i n g > < / k e y > < v a l u e > < i n t > 1 7 < / i n t > < / v a l u e > < / i t e m > < i t e m > < k e y > < s t r i n g > F r e i g h t < / s t r i n g > < / k e y > < v a l u e > < i n t > 1 8 < / i n t > < / v a l u e > < / i t e m > < i t e m > < k e y > < s t r i n g > O r d e r D a t e < / s t r i n g > < / k e y > < v a l u e > < i n t > 1 9 < / i n t > < / v a l u e > < / i t e m > < i t e m > < k e y > < s t r i n g > D u e D a t e < / s t r i n g > < / k e y > < v a l u e > < i n t > 2 0 < / i n t > < / v a l u e > < / i t e m > < i t e m > < k e y > < s t r i n g > S h i p D a t e < / s t r i n g > < / k e y > < v a l u e > < i n t > 2 1 < / i n t > < / v a l u e > < / i t e m > < i t e m > < k e y > < s t r i n g > Y e a r < / s t r i n g > < / k e y > < v a l u e > < i n t > 2 2 < / i n t > < / v a l u e > < / i t e m > < i t e m > < k e y > < s t r i n g > M o n t h   N u m b e r < / s t r i n g > < / k e y > < v a l u e > < i n t > 2 3 < / i n t > < / v a l u e > < / i t e m > < i t e m > < k e y > < s t r i n g > M o n t h   F u l l   N a m e < / s t r i n g > < / k e y > < v a l u e > < i n t > 2 4 < / i n t > < / v a l u e > < / i t e m > < i t e m > < k e y > < s t r i n g > Q u a r t e r O f Y e a r < / s t r i n g > < / k e y > < v a l u e > < i n t > 2 5 < / i n t > < / v a l u e > < / i t e m > < i t e m > < k e y > < s t r i n g > Q u a r t e r < / s t r i n g > < / k e y > < v a l u e > < i n t > 2 6 < / i n t > < / v a l u e > < / i t e m > < i t e m > < k e y > < s t r i n g > Y e a r M o n t h < / s t r i n g > < / k e y > < v a l u e > < i n t > 2 7 < / i n t > < / v a l u e > < / i t e m > < i t e m > < k e y > < s t r i n g > W e e k d a y   N u m b e r < / s t r i n g > < / k e y > < v a l u e > < i n t > 2 8 < / i n t > < / v a l u e > < / i t e m > < i t e m > < k e y > < s t r i n g > W e e k d a y   N a m e < / s t r i n g > < / k e y > < v a l u e > < i n t > 2 9 < / i n t > < / v a l u e > < / i t e m > < i t e m > < k e y > < s t r i n g > F i n a n c i a l   M o n t h < / s t r i n g > < / k e y > < v a l u e > < i n t > 3 0 < / i n t > < / v a l u e > < / i t e m > < i t e m > < k e y > < s t r i n g > F i n a n c i a l   Q u a r t e r < / s t r i n g > < / k e y > < v a l u e > < i n t > 3 1 < / i n t > < / v a l u e > < / i t e m > < i t e m > < k e y > < s t r i n g > S a l e s   A m o u n t < / s t r i n g > < / k e y > < v a l u e > < i n t > 3 2 < / i n t > < / v a l u e > < / i t e m > < i t e m > < k e y > < s t r i n g > P r o d u c t i o n C o s t < / s t r i n g > < / k e y > < v a l u e > < i n t > 3 3 < / i n t > < / v a l u e > < / i t e m > < i t e m > < k e y > < s t r i n g > P r o f i t < / s t r i n g > < / k e y > < v a l u e > < i n t > 3 4 < / i n t > < / v a l u e > < / i t e m > < i t e m > < k e y > < s t r i n g > U n i t   p r i c e < / s t r i n g > < / k e y > < v a l u e > < i n t > 3 5 < / i n t > < / v a l u e > < / i t e m > < i t e m > < k e y > < s t r i n g > P r o d u c t N a m e < / s t r i n g > < / k e y > < v a l u e > < i n t > 3 6 < / i n t > < / v a l u e > < / i t e m > < i t e m > < k e y > < s t r i n g > S t a n d a r d C o s t < / s t r i n g > < / k e y > < v a l u e > < i n t > 3 7 < / i n t > < / v a l u e > < / i t e m > < i t e m > < k e y > < s t r i n g > F u l l N a m e < / s t r i n g > < / k e y > < v a l u e > < i n t > 3 8 < / i n t > < / v a l u e > < / i t e m > < i t e m > < k e y > < s t r i n g > P r o d u c t   N a m e < / s t r i n g > < / k e y > < v a l u e > < i n t > 3 9 < / i n t > < / v a l u e > < / i t e m > < i t e m > < k e y > < s t r i n g > U n i t P < / s t r i n g > < / k e y > < v a l u e > < i n t > 4 0 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 C o l u m n s \ E n g l i s h O c c u p a t i o n < / K e y > < / D i a g r a m O b j e c t K e y > < D i a g r a m O b j e c t K e y > < K e y > C o l u m n s \ H o u s e O w n e r F l a g < / K e y > < / D i a g r a m O b j e c t K e y > < D i a g r a m O b j e c t K e y > < K e y > C o l u m n s \ N u m b e r C a r s O w n e d < / K e y > < / D i a g r a m O b j e c t K e y > < D i a g r a m O b j e c t K e y > < K e y > C o l u m n s \ A d d r e s s L i n e 1 < / K e y > < / D i a g r a m O b j e c t K e y > < D i a g r a m O b j e c t K e y > < K e y > C o l u m n s \ P h o n e < / K e y > < / D i a g r a m O b j e c t K e y > < D i a g r a m O b j e c t K e y > < K e y > C o l u m n s \ D a t e F i r s t P u r c h a s e < / K e y > < / D i a g r a m O b j e c t K e y > < D i a g r a m O b j e c t K e y > < K e y > C o l u m n s \ C o m m u t e D i s t a n c e 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 C o l u m n s \ F i r s t N a m e < / K e y > < / a : K e y > < a : V a l u e   i : t y p e = " M e a s u r e G r i d N o d e V i e w S t a t e " > < C o l u m n > 3 < / C o l u m n > < L a y e d O u t > t r u e < / L a y e d O u t > < / a : V a l u e > < / a : K e y V a l u e O f D i a g r a m O b j e c t K e y a n y T y p e z b w N T n L X > < a : K e y V a l u e O f D i a g r a m O b j e c t K e y a n y T y p e z b w N T n L X > < a : K e y > < K e y > C o l u m n s \ M i d d l e N a m e < / K e y > < / a : K e y > < a : V a l u e   i : t y p e = " M e a s u r e G r i d N o d e V i e w S t a t e " > < C o l u m n > 4 < / C o l u m n > < L a y e d O u t > t r u e < / L a y e d O u t > < / a : V a l u e > < / a : K e y V a l u e O f D i a g r a m O b j e c t K e y a n y T y p e z b w N T n L X > < a : K e y V a l u e O f D i a g r a m O b j e c t K e y a n y T y p e z b w N T n L X > < a : K e y > < K e y > C o l u m n s \ L a s t N a m e < / K e y > < / a : K e y > < a : V a l u e   i : t y p e = " M e a s u r e G r i d N o d e V i e w S t a t e " > < C o l u m n > 5 < / C o l u m n > < L a y e d O u t > t r u e < / L a y e d O u t > < / a : V a l u e > < / a : K e y V a l u e O f D i a g r a m O b j e c t K e y a n y T y p e z b w N T n L X > < a : K e y V a l u e O f D i a g r a m O b j e c t K e y a n y T y p e z b w N T n L X > < a : K e y > < K e y > C o l u m n s \ N a m e S t y l e < / K e y > < / a : K e y > < a : V a l u e   i : t y p e = " M e a s u r e G r i d N o d e V i e w S t a t e " > < C o l u m n > 6 < / C o l u m n > < L a y e d O u t > t r u e < / L a y e d O u t > < / a : V a l u e > < / a : K e y V a l u e O f D i a g r a m O b j e c t K e y a n y T y p e z b w N T n L X > < a : K e y V a l u e O f D i a g r a m O b j e c t K e y a n y T y p e z b w N T n L X > < a : K e y > < K e y > C o l u m n s \ B i r t h D a t e < / K e y > < / a : K e y > < a : V a l u e   i : t y p e = " M e a s u r e G r i d N o d e V i e w S t a t e " > < C o l u m n > 7 < / C o l u m n > < L a y e d O u t > t r u e < / L a y e d O u t > < / a : V a l u e > < / a : K e y V a l u e O f D i a g r a m O b j e c t K e y a n y T y p e z b w N T n L X > < a : K e y V a l u e O f D i a g r a m O b j e c t K e y a n y T y p e z b w N T n L X > < a : K e y > < K e y > C o l u m n s \ M a r i t a l S t a t u s < / K e y > < / a : K e y > < a : V a l u e   i : t y p e = " M e a s u r e G r i d N o d e V i e w S t a t e " > < C o l u m n > 8 < / C o l u m n > < L a y e d O u t > t r u e < / L a y e d O u t > < / a : V a l u e > < / a : K e y V a l u e O f D i a g r a m O b j e c t K e y a n y T y p e z b w N T n L X > < a : K e y V a l u e O f D i a g r a m O b j e c t K e y a n y T y p e z b w N T n L X > < a : K e y > < K e y > C o l u m n s \ G e n d e r < / K e y > < / a : K e y > < a : V a l u e   i : t y p e = " M e a s u r e G r i d N o d e V i e w S t a t e " > < C o l u m n > 9 < / C o l u m n > < L a y e d O u t > t r u e < / L a y e d O u t > < / a : V a l u e > < / a : K e y V a l u e O f D i a g r a m O b j e c t K e y a n y T y p e z b w N T n L X > < a : K e y V a l u e O f D i a g r a m O b j e c t K e y a n y T y p e z b w N T n L X > < a : K e y > < K e y > C o l u m n s \ E m a i l A d d r e s s < / K e y > < / a : K e y > < a : V a l u e   i : t y p e = " M e a s u r e G r i d N o d e V i e w S t a t e " > < C o l u m n > 1 0 < / C o l u m n > < L a y e d O u t > t r u e < / L a y e d O u t > < / a : V a l u e > < / a : K e y V a l u e O f D i a g r a m O b j e c t K e y a n y T y p e z b w N T n L X > < a : K e y V a l u e O f D i a g r a m O b j e c t K e y a n y T y p e z b w N T n L X > < a : K e y > < K e y > C o l u m n s \ Y e a r l y I n c o m e < / K e y > < / a : K e y > < a : V a l u e   i : t y p e = " M e a s u r e G r i d N o d e V i e w S t a t e " > < C o l u m n > 1 1 < / C o l u m n > < L a y e d O u t > t r u e < / L a y e d O u t > < / a : V a l u e > < / a : K e y V a l u e O f D i a g r a m O b j e c t K e y a n y T y p e z b w N T n L X > < a : K e y V a l u e O f D i a g r a m O b j e c t K e y a n y T y p e z b w N T n L X > < a : K e y > < K e y > C o l u m n s \ T o t a l C h i l d r e n < / K e y > < / a : K e y > < a : V a l u e   i : t y p e = " M e a s u r e G r i d N o d e V i e w S t a t e " > < C o l u m n > 1 2 < / C o l u m n > < L a y e d O u t > t r u e < / L a y e d O u t > < / a : V a l u e > < / a : K e y V a l u e O f D i a g r a m O b j e c t K e y a n y T y p e z b w N T n L X > < a : K e y V a l u e O f D i a g r a m O b j e c t K e y a n y T y p e z b w N T n L X > < a : K e y > < K e y > C o l u m n s \ N u m b e r C h i l d r e n A t H o m e < / K e y > < / a : K e y > < a : V a l u e   i : t y p e = " M e a s u r e G r i d N o d e V i e w S t a t e " > < C o l u m n > 1 3 < / C o l u m n > < L a y e d O u t > t r u e < / L a y e d O u t > < / a : V a l u e > < / a : K e y V a l u e O f D i a g r a m O b j e c t K e y a n y T y p e z b w N T n L X > < a : K e y V a l u e O f D i a g r a m O b j e c t K e y a n y T y p e z b w N T n L X > < a : K e y > < K e y > C o l u m n s \ E n g l i s h E d u c a t i o n < / K e y > < / a : K e y > < a : V a l u e   i : t y p e = " M e a s u r e G r i d N o d e V i e w S t a t e " > < C o l u m n > 1 4 < / C o l u m n > < L a y e d O u t > t r u e < / L a y e d O u t > < / a : V a l u e > < / a : K e y V a l u e O f D i a g r a m O b j e c t K e y a n y T y p e z b w N T n L X > < a : K e y V a l u e O f D i a g r a m O b j e c t K e y a n y T y p e z b w N T n L X > < a : K e y > < K e y > C o l u m n s \ E n g l i s h O c c u p a t i o n < / K e y > < / a : K e y > < a : V a l u e   i : t y p e = " M e a s u r e G r i d N o d e V i e w S t a t e " > < C o l u m n > 1 5 < / C o l u m n > < L a y e d O u t > t r u e < / L a y e d O u t > < / a : V a l u e > < / a : K e y V a l u e O f D i a g r a m O b j e c t K e y a n y T y p e z b w N T n L X > < a : K e y V a l u e O f D i a g r a m O b j e c t K e y a n y T y p e z b w N T n L X > < a : K e y > < K e y > C o l u m n s \ H o u s e O w n e r F l a g < / K e y > < / a : K e y > < a : V a l u e   i : t y p e = " M e a s u r e G r i d N o d e V i e w S t a t e " > < C o l u m n > 1 6 < / C o l u m n > < L a y e d O u t > t r u e < / L a y e d O u t > < / a : V a l u e > < / a : K e y V a l u e O f D i a g r a m O b j e c t K e y a n y T y p e z b w N T n L X > < a : K e y V a l u e O f D i a g r a m O b j e c t K e y a n y T y p e z b w N T n L X > < a : K e y > < K e y > C o l u m n s \ N u m b e r C a r s O w n e d < / K e y > < / a : K e y > < a : V a l u e   i : t y p e = " M e a s u r e G r i d N o d e V i e w S t a t e " > < C o l u m n > 1 7 < / C o l u m n > < L a y e d O u t > t r u e < / L a y e d O u t > < / a : V a l u e > < / a : K e y V a l u e O f D i a g r a m O b j e c t K e y a n y T y p e z b w N T n L X > < a : K e y V a l u e O f D i a g r a m O b j e c t K e y a n y T y p e z b w N T n L X > < a : K e y > < K e y > C o l u m n s \ A d d r e s s L i n e 1 < / K e y > < / a : K e y > < a : V a l u e   i : t y p e = " M e a s u r e G r i d N o d e V i e w S t a t e " > < C o l u m n > 1 8 < / C o l u m n > < L a y e d O u t > t r u e < / L a y e d O u t > < / a : V a l u e > < / a : K e y V a l u e O f D i a g r a m O b j e c t K e y a n y T y p e z b w N T n L X > < a : K e y V a l u e O f D i a g r a m O b j e c t K e y a n y T y p e z b w N T n L X > < a : K e y > < K e y > C o l u m n s \ P h o n e < / K e y > < / a : K e y > < a : V a l u e   i : t y p e = " M e a s u r e G r i d N o d e V i e w S t a t e " > < C o l u m n > 1 9 < / C o l u m n > < L a y e d O u t > t r u e < / L a y e d O u t > < / a : V a l u e > < / a : K e y V a l u e O f D i a g r a m O b j e c t K e y a n y T y p e z b w N T n L X > < a : K e y V a l u e O f D i a g r a m O b j e c t K e y a n y T y p e z b w N T n L X > < a : K e y > < K e y > C o l u m n s \ D a t e F i r s t P u r c h a s e < / K e y > < / a : K e y > < a : V a l u e   i : t y p e = " M e a s u r e G r i d N o d e V i e w S t a t e " > < C o l u m n > 2 0 < / C o l u m n > < L a y e d O u t > t r u e < / L a y e d O u t > < / a : V a l u e > < / a : K e y V a l u e O f D i a g r a m O b j e c t K e y a n y T y p e z b w N T n L X > < a : K e y V a l u e O f D i a g r a m O b j e c t K e y a n y T y p e z b w N T n L X > < a : K e y > < K e y > C o l u m n s \ C o m m u t e D i s t a n c e < / K e y > < / a : K e y > < a : V a l u e   i : t y p e = " M e a s u r e G r i d N o d e V i e w S t a t e " > < C o l u m n > 2 1 < / C o l u m n > < L a y e d O u t > t r u e < / L a y e d O u t > < / a : V a l u e > < / a : K e y V a l u e O f D i a g r a m O b j e c t K e y a n y T y p e z b w N T n L X > < / V i e w S t a t e s > < / D i a g r a m M a n a g e r . S e r i a l i z a b l e D i a g r a m > < D i a g r a m M a n a g e r . S e r i a l i z a b l e D i a g r a m > < A d a p t e r   i : t y p e = " M e a s u r e D i a g r a m S a n d b o x A d a p t e r " > < T a b l e N a m e > P r o d u c t _ S u b 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 P r o d u c t _ S u b 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 C o l u m n s \ U n i t   p r i c e < / K e y > < / D i a g r a m O b j e c t K e y > < D i a g r a m O b j e c t K e y > < K e y > C o l u m n s \ P r o d u c t S u b c a t e g o r y K e y < / K e y > < / D i a g r a m O b j e c t K e y > < D i a g r a m O b j e c t K e y > < K e y > C o l u m n s \ P r o d u c t N a m e < / K e y > < / D i a g r a m O b j e c t K e y > < D i a g r a m O b j e c t K e y > < K e y > C o l u m n s \ S t a n d a r d C o s t < / K e y > < / D i a g r a m O b j e c t K e y > < D i a g r a m O b j e c t K e y > < K e y > C o l u m n s \ E n g l i s h P r o d u c t S u b c a t e g o r y N a m e < / K e y > < / D i a g r a m O b j e c t K e y > < D i a g r a m O b j e c t K e y > < K e y > C o l u m n s \ P r o d u c t C a t e g o r y K e y 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 C o l u m n s \ P r o d u c t S u b c a t e g o r y K e y < / K e y > < / a : K e y > < a : V a l u e   i : t y p e = " M e a s u r e G r i d N o d e V i e w S t a t e " > < C o l u m n > 2 < / C o l u m n > < L a y e d O u t > t r u e < / L a y e d O u t > < / a : V a l u e > < / a : K e y V a l u e O f D i a g r a m O b j e c t K e y a n y T y p e z b w N T n L X > < a : K e y V a l u e O f D i a g r a m O b j e c t K e y a n y T y p e z b w N T n L X > < a : K e y > < K e y > C o l u m n s \ P r o d u c t N a m e < / K e y > < / a : K e y > < a : V a l u e   i : t y p e = " M e a s u r e G r i d N o d e V i e w S t a t e " > < C o l u m n > 3 < / C o l u m n > < L a y e d O u t > t r u e < / L a y e d O u t > < / a : V a l u e > < / a : K e y V a l u e O f D i a g r a m O b j e c t K e y a n y T y p e z b w N T n L X > < a : K e y V a l u e O f D i a g r a m O b j e c t K e y a n y T y p e z b w N T n L X > < a : K e y > < K e y > C o l u m n s \ S t a n d a r d C o s t < / K e y > < / a : K e y > < a : V a l u e   i : t y p e = " M e a s u r e G r i d N o d e V i e w S t a t e " > < C o l u m n > 4 < / C o l u m n > < L a y e d O u t > t r u e < / L a y e d O u t > < / a : V a l u e > < / a : K e y V a l u e O f D i a g r a m O b j e c t K e y a n y T y p e z b w N T n L X > < a : K e y V a l u e O f D i a g r a m O b j e c t K e y a n y T y p e z b w N T n L X > < a : K e y > < K e y > C o l u m n s \ E n g l i s h P r o d u c t S u b c a t e g o r y N a m e < / K e y > < / a : K e y > < a : V a l u e   i : t y p e = " M e a s u r e G r i d N o d e V i e w S t a t e " > < C o l u m n > 5 < / C o l u m n > < L a y e d O u t > t r u e < / L a y e d O u t > < / a : V a l u e > < / a : K e y V a l u e O f D i a g r a m O b j e c t K e y a n y T y p e z b w N T n L X > < a : K e y V a l u e O f D i a g r a m O b j e c t K e y a n y T y p e z b w N T n L X > < a : K e y > < K e y > C o l u m n s \ P r o d u c t C a t e g o r y K e y < / K e y > < / a : K e y > < a : V a l u e   i : t y p e = " M e a s u r e G r i d N o d e V i e w S t a t e " > < C o l u m n > 6 < / 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  A m o u n t < / K e y > < / D i a g r a m O b j e c t K e y > < D i a g r a m O b j e c t K e y > < K e y > M e a s u r e s \ S u m   o f   S a l e s   A m o u n t \ T a g I n f o \ F o r m u l a < / K e y > < / D i a g r a m O b j e c t K e y > < D i a g r a m O b j e c t K e y > < K e y > M e a s u r e s \ S u m   o f   S a l e s   A m o u n t \ T a g I n f o \ V a l u e < / K e y > < / D i a g r a m O b j e c t K e y > < D i a g r a m O b j e c t K e y > < K e y > M e a s u r e s \ S u m   o f   U n i t   P r i c e < / K e y > < / D i a g r a m O b j e c t K e y > < D i a g r a m O b j e c t K e y > < K e y > M e a s u r e s \ S u m   o f   U n i t   P r i c e \ T a g I n f o \ F o r m u l a < / K e y > < / D i a g r a m O b j e c t K e y > < D i a g r a m O b j e c t K e y > < K e y > M e a s u r e s \ S u m   o f   U n i t   P r i c e \ T a g I n f o \ S e m a n t i c   E r r o r < / K e y > < / D i a g r a m O b j e c t K e y > < D i a g r a m O b j e c t K e y > < K e y > M e a s u r e s \ S u m   o f   P r o d u c t i o n C o s t < / K e y > < / D i a g r a m O b j e c t K e y > < D i a g r a m O b j e c t K e y > < K e y > M e a s u r e s \ S u m   o f   P r o d u c t i o n C o s t \ T a g I n f o \ F o r m u l a < / K e y > < / D i a g r a m O b j e c t K e y > < D i a g r a m O b j e c t K e y > < K e y > M e a s u r e s \ S u m   o f   P r o d u c t i o n C o s t \ T a g I n f o \ V a l u e < / 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 C o l u m n s \ T a x A m t < / K e y > < / D i a g r a m O b j e c t K e y > < D i a g r a m O b j e c t K e y > < K e y > C o l u m n s \ F r e i g h t < / K e y > < / D i a g r a m O b j e c t K e y > < D i a g r a m O b j e c t K e y > < K e y > C o l u m n s \ O r d e r D a t e < / K e y > < / D i a g r a m O b j e c t K e y > < D i a g r a m O b j e c t K e y > < K e y > C o l u m n s \ D u e D a t e < / K e y > < / D i a g r a m O b j e c t K e y > < D i a g r a m O b j e c t K e y > < K e y > C o l u m n s \ S h i p D a t e < / K e y > < / D i a g r a m O b j e c t K e y > < D i a g r a m O b j e c t K e y > < K e y > C o l u m n s \ Y e a r < / K e y > < / D i a g r a m O b j e c t K e y > < D i a g r a m O b j e c t K e y > < K e y > C o l u m n s \ M o n t h   N u m b e r < / K e y > < / D i a g r a m O b j e c t K e y > < D i a g r a m O b j e c t K e y > < K e y > C o l u m n s \ M o n t h   F u l l   N a m e < / K e y > < / D i a g r a m O b j e c t K e y > < D i a g r a m O b j e c t K e y > < K e y > C o l u m n s \ Q u a r t e r O f Y e a r < / K e y > < / D i a g r a m O b j e c t K e y > < D i a g r a m O b j e c t K e y > < K e y > C o l u m n s \ Q u a r t e r < / K e y > < / D i a g r a m O b j e c t K e y > < D i a g r a m O b j e c t K e y > < K e y > C o l u m n s \ Y e a r M o n t h < / K e y > < / D i a g r a m O b j e c t K e y > < D i a g r a m O b j e c t K e y > < K e y > C o l u m n s \ W e e k d a y   N u m b e r < / K e y > < / D i a g r a m O b j e c t K e y > < D i a g r a m O b j e c t K e y > < K e y > C o l u m n s \ W e e k d a y   N a m e < / K e y > < / D i a g r a m O b j e c t K e y > < D i a g r a m O b j e c t K e y > < K e y > C o l u m n s \ F i n a n c i a l   M o n t h < / K e y > < / D i a g r a m O b j e c t K e y > < D i a g r a m O b j e c t K e y > < K e y > C o l u m n s \ F i n a n c i a l   Q u a r t e r < / K e y > < / D i a g r a m O b j e c t K e y > < D i a g r a m O b j e c t K e y > < K e y > C o l u m n s \ S a l e s   A m o u n t < / K e y > < / D i a g r a m O b j e c t K e y > < D i a g r a m O b j e c t K e y > < K e y > C o l u m n s \ P r o d u c t i o n C o s t < / K e y > < / D i a g r a m O b j e c t K e y > < D i a g r a m O b j e c t K e y > < K e y > C o l u m n s \ P r o f i t < / K e y > < / D i a g r a m O b j e c t K e y > < D i a g r a m O b j e c t K e y > < K e y > C o l u m n s \ P r o d u c t   N a m e < / K e y > < / D i a g r a m O b j e c t K e y > < D i a g r a m O b j e c t K e y > < K e y > C o l u m n s \ U n i t   P r i c e < / K e y > < / D i a g r a m O b j e c t K e y > < D i a g r a m O b j e c t K e y > < K e y > C o l u m n s \ F u l l N a m e < / 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D i a g r a m O b j e c t K e y > < K e y > L i n k s \ & l t ; C o l u m n s \ S u m   o f   U n i t   P r i c e & g t ; - & l t ; M e a s u r e s \ U n i t   P r i c e & g t ; < / K e y > < / D i a g r a m O b j e c t K e y > < D i a g r a m O b j e c t K e y > < K e y > L i n k s \ & l t ; C o l u m n s \ S u m   o f   U n i t   P r i c e & g t ; - & l t ; M e a s u r e s \ U n i t   P r i c e & g t ; \ C O L U M N < / K e y > < / D i a g r a m O b j e c t K e y > < D i a g r a m O b j e c t K e y > < K e y > L i n k s \ & l t ; C o l u m n s \ S u m   o f   U n i t   P r i c e & g t ; - & l t ; M e a s u r e s \ U n i t   P r i c e & g t ; \ M E A S U R E < / K e y > < / D i a g r a m O b j e c t K e y > < D i a g r a m O b j e c t K e y > < K e y > L i n k s \ & l t ; C o l u m n s \ S u m   o f   P r o d u c t i o n C o s t & g t ; - & l t ; M e a s u r e s \ P r o d u c t i o n C o s t & g t ; < / K e y > < / D i a g r a m O b j e c t K e y > < D i a g r a m O b j e c t K e y > < K e y > L i n k s \ & l t ; C o l u m n s \ S u m   o f   P r o d u c t i o n C o s t & g t ; - & l t ; M e a s u r e s \ P r o d u c t i o n C o s t & g t ; \ C O L U M N < / K e y > < / D i a g r a m O b j e c t K e y > < D i a g r a m O b j e c t K e y > < K e y > L i n k s \ & l t ; C o l u m n s \ S u m   o f   P r o d u c t i o n C o s t & g t ; - & l t ; M e a s u r e s \ P r o d u c t i o n C o s t & g t ; \ M E A S U R E 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 2 6 < / F o c u s C o l u m n > < S e l e c t i o n E n d C o l u m n > 2 6 < / S e l e c t i o n E n d C o l u m n > < S e l e c t i o n S t a r t C o l u m n > 2 6 < / 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  A m o u n t < / K e y > < / a : K e y > < a : V a l u e   i : t y p e = " M e a s u r e G r i d N o d e V i e w S t a t e " > < C o l u m n > 3 5 < / C o l u m n > < L a y e d O u t > t r u e < / L a y e d O u t > < W a s U I I n v i s i b l e > t r u e < / W a s U I I n v i s i b l e > < / 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 M e a s u r e s \ S u m   o f   S a l e s   A m o u n t \ T a g I n f o \ V a l u e < / K e y > < / a : K e y > < a : V a l u e   i : t y p e = " M e a s u r e G r i d V i e w S t a t e I D i a g r a m T a g A d d i t i o n a l I n f o " / > < / a : K e y V a l u e O f D i a g r a m O b j e c t K e y a n y T y p e z b w N T n L X > < a : K e y V a l u e O f D i a g r a m O b j e c t K e y a n y T y p e z b w N T n L X > < a : K e y > < K e y > M e a s u r e s \ S u m   o f   U n i t   P r i c e < / K e y > < / a : K e y > < a : V a l u e   i : t y p e = " M e a s u r e G r i d N o d e V i e w S t a t e " > < C o l u m n > 2 3 < / C o l u m n > < L a y e d O u t > t r u e < / L a y e d O u t > < W a s U I I n v i s i b l e > t r u e < / W a s U I I n v i s i b l e > < / a : V a l u e > < / a : K e y V a l u e O f D i a g r a m O b j e c t K e y a n y T y p e z b w N T n L X > < a : K e y V a l u e O f D i a g r a m O b j e c t K e y a n y T y p e z b w N T n L X > < a : K e y > < K e y > M e a s u r e s \ S u m   o f   U n i t   P r i c e \ T a g I n f o \ F o r m u l a < / K e y > < / a : K e y > < a : V a l u e   i : t y p e = " M e a s u r e G r i d V i e w S t a t e I D i a g r a m T a g A d d i t i o n a l I n f o " / > < / a : K e y V a l u e O f D i a g r a m O b j e c t K e y a n y T y p e z b w N T n L X > < a : K e y V a l u e O f D i a g r a m O b j e c t K e y a n y T y p e z b w N T n L X > < a : K e y > < K e y > M e a s u r e s \ S u m   o f   U n i t   P r i c e \ T a g I n f o \ S e m a n t i c   E r r o r < / K e y > < / a : K e y > < a : V a l u e   i : t y p e = " M e a s u r e G r i d V i e w S t a t e I D i a g r a m T a g A d d i t i o n a l I n f o " / > < / a : K e y V a l u e O f D i a g r a m O b j e c t K e y a n y T y p e z b w N T n L X > < a : K e y V a l u e O f D i a g r a m O b j e c t K e y a n y T y p e z b w N T n L X > < a : K e y > < K e y > M e a s u r e s \ S u m   o f   P r o d u c t i o n C o s t < / K e y > < / a : K e y > < a : V a l u e   i : t y p e = " M e a s u r e G r i d N o d e V i e w S t a t e " > < C o l u m n > 3 6 < / C o l u m n > < L a y e d O u t > t r u e < / L a y e d O u t > < W a s U I I n v i s i b l e > t r u e < / W a s U I I n v i s i b l e > < / a : V a l u e > < / a : K e y V a l u e O f D i a g r a m O b j e c t K e y a n y T y p e z b w N T n L X > < a : K e y V a l u e O f D i a g r a m O b j e c t K e y a n y T y p e z b w N T n L X > < a : K e y > < K e y > M e a s u r e s \ S u m   o f   P r o d u c t i o n C o s t \ T a g I n f o \ F o r m u l a < / K e y > < / a : K e y > < a : V a l u e   i : t y p e = " M e a s u r e G r i d V i e w S t a t e I D i a g r a m T a g A d d i t i o n a l I n f o " / > < / a : K e y V a l u e O f D i a g r a m O b j e c t K e y a n y T y p e z b w N T n L X > < a : K e y V a l u e O f D i a g r a m O b j e c t K e y a n y T y p e z b w N T n L X > < a : K e y > < K e y > M e a s u r e s \ S u m   o f   P r o d u c t i o n C o s t \ T a g I n f o \ V a l u e 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 C o l u m n s \ T a x A m t < / K e y > < / a : K e y > < a : V a l u e   i : t y p e = " M e a s u r e G r i d N o d e V i e w S t a t e " > < C o l u m n > 1 7 < / C o l u m n > < L a y e d O u t > t r u e < / L a y e d O u t > < / a : V a l u e > < / a : K e y V a l u e O f D i a g r a m O b j e c t K e y a n y T y p e z b w N T n L X > < a : K e y V a l u e O f D i a g r a m O b j e c t K e y a n y T y p e z b w N T n L X > < a : K e y > < K e y > C o l u m n s \ F r e i g h t < / K e y > < / a : K e y > < a : V a l u e   i : t y p e = " M e a s u r e G r i d N o d e V i e w S t a t e " > < C o l u m n > 1 8 < / C o l u m n > < L a y e d O u t > t r u e < / L a y e d O u t > < / a : V a l u e > < / a : K e y V a l u e O f D i a g r a m O b j e c t K e y a n y T y p e z b w N T n L X > < a : K e y V a l u e O f D i a g r a m O b j e c t K e y a n y T y p e z b w N T n L X > < a : K e y > < K e y > C o l u m n s \ O r d e r D a t e < / K e y > < / a : K e y > < a : V a l u e   i : t y p e = " M e a s u r e G r i d N o d e V i e w S t a t e " > < C o l u m n > 1 9 < / C o l u m n > < L a y e d O u t > t r u e < / L a y e d O u t > < / a : V a l u e > < / a : K e y V a l u e O f D i a g r a m O b j e c t K e y a n y T y p e z b w N T n L X > < a : K e y V a l u e O f D i a g r a m O b j e c t K e y a n y T y p e z b w N T n L X > < a : K e y > < K e y > C o l u m n s \ D u e D a t e < / K e y > < / a : K e y > < a : V a l u e   i : t y p e = " M e a s u r e G r i d N o d e V i e w S t a t e " > < C o l u m n > 2 0 < / C o l u m n > < L a y e d O u t > t r u e < / L a y e d O u t > < / a : V a l u e > < / a : K e y V a l u e O f D i a g r a m O b j e c t K e y a n y T y p e z b w N T n L X > < a : K e y V a l u e O f D i a g r a m O b j e c t K e y a n y T y p e z b w N T n L X > < a : K e y > < K e y > C o l u m n s \ S h i p D a t e < / K e y > < / a : K e y > < a : V a l u e   i : t y p e = " M e a s u r e G r i d N o d e V i e w S t a t e " > < C o l u m n > 2 1 < / C o l u m n > < L a y e d O u t > t r u e < / L a y e d O u t > < / a : V a l u e > < / a : K e y V a l u e O f D i a g r a m O b j e c t K e y a n y T y p e z b w N T n L X > < a : K e y V a l u e O f D i a g r a m O b j e c t K e y a n y T y p e z b w N T n L X > < a : K e y > < K e y > C o l u m n s \ Y e a r < / K e y > < / a : K e y > < a : V a l u e   i : t y p e = " M e a s u r e G r i d N o d e V i e w S t a t e " > < C o l u m n > 2 5 < / C o l u m n > < L a y e d O u t > t r u e < / L a y e d O u t > < / a : V a l u e > < / a : K e y V a l u e O f D i a g r a m O b j e c t K e y a n y T y p e z b w N T n L X > < a : K e y V a l u e O f D i a g r a m O b j e c t K e y a n y T y p e z b w N T n L X > < a : K e y > < K e y > C o l u m n s \ M o n t h   N u m b e r < / K e y > < / a : K e y > < a : V a l u e   i : t y p e = " M e a s u r e G r i d N o d e V i e w S t a t e " > < C o l u m n > 2 6 < / C o l u m n > < L a y e d O u t > t r u e < / L a y e d O u t > < / a : V a l u e > < / a : K e y V a l u e O f D i a g r a m O b j e c t K e y a n y T y p e z b w N T n L X > < a : K e y V a l u e O f D i a g r a m O b j e c t K e y a n y T y p e z b w N T n L X > < a : K e y > < K e y > C o l u m n s \ M o n t h   F u l l   N a m e < / K e y > < / a : K e y > < a : V a l u e   i : t y p e = " M e a s u r e G r i d N o d e V i e w S t a t e " > < C o l u m n > 2 7 < / C o l u m n > < L a y e d O u t > t r u e < / L a y e d O u t > < / a : V a l u e > < / a : K e y V a l u e O f D i a g r a m O b j e c t K e y a n y T y p e z b w N T n L X > < a : K e y V a l u e O f D i a g r a m O b j e c t K e y a n y T y p e z b w N T n L X > < a : K e y > < K e y > C o l u m n s \ Q u a r t e r O f Y e a r < / K e y > < / a : K e y > < a : V a l u e   i : t y p e = " M e a s u r e G r i d N o d e V i e w S t a t e " > < C o l u m n > 2 8 < / C o l u m n > < L a y e d O u t > t r u e < / L a y e d O u t > < / a : V a l u e > < / a : K e y V a l u e O f D i a g r a m O b j e c t K e y a n y T y p e z b w N T n L X > < a : K e y V a l u e O f D i a g r a m O b j e c t K e y a n y T y p e z b w N T n L X > < a : K e y > < K e y > C o l u m n s \ Q u a r t e r < / K e y > < / a : K e y > < a : V a l u e   i : t y p e = " M e a s u r e G r i d N o d e V i e w S t a t e " > < C o l u m n > 2 9 < / C o l u m n > < L a y e d O u t > t r u e < / L a y e d O u t > < / a : V a l u e > < / a : K e y V a l u e O f D i a g r a m O b j e c t K e y a n y T y p e z b w N T n L X > < a : K e y V a l u e O f D i a g r a m O b j e c t K e y a n y T y p e z b w N T n L X > < a : K e y > < K e y > C o l u m n s \ Y e a r M o n t h < / K e y > < / a : K e y > < a : V a l u e   i : t y p e = " M e a s u r e G r i d N o d e V i e w S t a t e " > < C o l u m n > 3 0 < / C o l u m n > < L a y e d O u t > t r u e < / L a y e d O u t > < / a : V a l u e > < / a : K e y V a l u e O f D i a g r a m O b j e c t K e y a n y T y p e z b w N T n L X > < a : K e y V a l u e O f D i a g r a m O b j e c t K e y a n y T y p e z b w N T n L X > < a : K e y > < K e y > C o l u m n s \ W e e k d a y   N u m b e r < / K e y > < / a : K e y > < a : V a l u e   i : t y p e = " M e a s u r e G r i d N o d e V i e w S t a t e " > < C o l u m n > 3 1 < / C o l u m n > < L a y e d O u t > t r u e < / L a y e d O u t > < / a : V a l u e > < / a : K e y V a l u e O f D i a g r a m O b j e c t K e y a n y T y p e z b w N T n L X > < a : K e y V a l u e O f D i a g r a m O b j e c t K e y a n y T y p e z b w N T n L X > < a : K e y > < K e y > C o l u m n s \ W e e k d a y   N a m e < / K e y > < / a : K e y > < a : V a l u e   i : t y p e = " M e a s u r e G r i d N o d e V i e w S t a t e " > < C o l u m n > 3 2 < / C o l u m n > < L a y e d O u t > t r u e < / L a y e d O u t > < / a : V a l u e > < / a : K e y V a l u e O f D i a g r a m O b j e c t K e y a n y T y p e z b w N T n L X > < a : K e y V a l u e O f D i a g r a m O b j e c t K e y a n y T y p e z b w N T n L X > < a : K e y > < K e y > C o l u m n s \ F i n a n c i a l   M o n t h < / K e y > < / a : K e y > < a : V a l u e   i : t y p e = " M e a s u r e G r i d N o d e V i e w S t a t e " > < C o l u m n > 3 3 < / C o l u m n > < L a y e d O u t > t r u e < / L a y e d O u t > < / a : V a l u e > < / a : K e y V a l u e O f D i a g r a m O b j e c t K e y a n y T y p e z b w N T n L X > < a : K e y V a l u e O f D i a g r a m O b j e c t K e y a n y T y p e z b w N T n L X > < a : K e y > < K e y > C o l u m n s \ F i n a n c i a l   Q u a r t e r < / K e y > < / a : K e y > < a : V a l u e   i : t y p e = " M e a s u r e G r i d N o d e V i e w S t a t e " > < C o l u m n > 3 4 < / C o l u m n > < L a y e d O u t > t r u e < / L a y e d O u t > < / a : V a l u e > < / a : K e y V a l u e O f D i a g r a m O b j e c t K e y a n y T y p e z b w N T n L X > < a : K e y V a l u e O f D i a g r a m O b j e c t K e y a n y T y p e z b w N T n L X > < a : K e y > < K e y > C o l u m n s \ S a l e s   A m o u n t < / K e y > < / a : K e y > < a : V a l u e   i : t y p e = " M e a s u r e G r i d N o d e V i e w S t a t e " > < C o l u m n > 3 5 < / C o l u m n > < L a y e d O u t > t r u e < / L a y e d O u t > < / a : V a l u e > < / a : K e y V a l u e O f D i a g r a m O b j e c t K e y a n y T y p e z b w N T n L X > < a : K e y V a l u e O f D i a g r a m O b j e c t K e y a n y T y p e z b w N T n L X > < a : K e y > < K e y > C o l u m n s \ P r o d u c t i o n C o s t < / K e y > < / a : K e y > < a : V a l u e   i : t y p e = " M e a s u r e G r i d N o d e V i e w S t a t e " > < C o l u m n > 3 6 < / C o l u m n > < L a y e d O u t > t r u e < / L a y e d O u t > < / a : V a l u e > < / a : K e y V a l u e O f D i a g r a m O b j e c t K e y a n y T y p e z b w N T n L X > < a : K e y V a l u e O f D i a g r a m O b j e c t K e y a n y T y p e z b w N T n L X > < a : K e y > < K e y > C o l u m n s \ P r o f i t < / K e y > < / a : K e y > < a : V a l u e   i : t y p e = " M e a s u r e G r i d N o d e V i e w S t a t e " > < C o l u m n > 3 7 < / C o l u m n > < L a y e d O u t > t r u e < / L a y e d O u t > < / a : V a l u e > < / a : K e y V a l u e O f D i a g r a m O b j e c t K e y a n y T y p e z b w N T n L X > < a : K e y V a l u e O f D i a g r a m O b j e c t K e y a n y T y p e z b w N T n L X > < a : K e y > < K e y > C o l u m n s \ P r o d u c t   N a m e < / K e y > < / a : K e y > < a : V a l u e   i : t y p e = " M e a s u r e G r i d N o d e V i e w S t a t e " > < C o l u m n > 2 2 < / C o l u m n > < L a y e d O u t > t r u e < / L a y e d O u t > < / a : V a l u e > < / a : K e y V a l u e O f D i a g r a m O b j e c t K e y a n y T y p e z b w N T n L X > < a : K e y V a l u e O f D i a g r a m O b j e c t K e y a n y T y p e z b w N T n L X > < a : K e y > < K e y > C o l u m n s \ U n i t   P r i c e < / K e y > < / a : K e y > < a : V a l u e   i : t y p e = " M e a s u r e G r i d N o d e V i e w S t a t e " > < C o l u m n > 2 3 < / C o l u m n > < L a y e d O u t > t r u e < / L a y e d O u t > < / a : V a l u e > < / a : K e y V a l u e O f D i a g r a m O b j e c t K e y a n y T y p e z b w N T n L X > < a : K e y V a l u e O f D i a g r a m O b j e c t K e y a n y T y p e z b w N T n L X > < a : K e y > < K e y > C o l u m n s \ F u l l N a m e < / K e y > < / a : K e y > < a : V a l u e   i : t y p e = " M e a s u r e G r i d N o d e V i e w S t a t e " > < C o l u m n > 2 4 < / C o l u m n > < L a y e d O u t > t r u e < / L a y e d O u t > < / a : V a l u e > < / 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a : K e y V a l u e O f D i a g r a m O b j e c t K e y a n y T y p e z b w N T n L X > < a : K e y > < K e y > L i n k s \ & l t ; C o l u m n s \ S u m   o f   U n i t   P r i c e & g t ; - & l t ; M e a s u r e s \ U n i t   P r i c e & g t ; < / K e y > < / a : K e y > < a : V a l u e   i : t y p e = " M e a s u r e G r i d V i e w S t a t e I D i a g r a m L i n k " / > < / a : K e y V a l u e O f D i a g r a m O b j e c t K e y a n y T y p e z b w N T n L X > < a : K e y V a l u e O f D i a g r a m O b j e c t K e y a n y T y p e z b w N T n L X > < a : K e y > < K e y > L i n k s \ & l t ; C o l u m n s \ S u m   o f   U n i t   P r i c e & g t ; - & l t ; M e a s u r e s \ U n i t   P r i c e & g t ; \ C O L U M N < / K e y > < / a : K e y > < a : V a l u e   i : t y p e = " M e a s u r e G r i d V i e w S t a t e I D i a g r a m L i n k E n d p o i n t " / > < / a : K e y V a l u e O f D i a g r a m O b j e c t K e y a n y T y p e z b w N T n L X > < a : K e y V a l u e O f D i a g r a m O b j e c t K e y a n y T y p e z b w N T n L X > < a : K e y > < K e y > L i n k s \ & l t ; C o l u m n s \ S u m   o f   U n i t   P r i c e & g t ; - & l t ; M e a s u r e s \ U n i t   P r i c e & g t ; \ M E A S U R E < / K e y > < / a : K e y > < a : V a l u e   i : t y p e = " M e a s u r e G r i d V i e w S t a t e I D i a g r a m L i n k E n d p o i n t " / > < / a : K e y V a l u e O f D i a g r a m O b j e c t K e y a n y T y p e z b w N T n L X > < a : K e y V a l u e O f D i a g r a m O b j e c t K e y a n y T y p e z b w N T n L X > < a : K e y > < K e y > L i n k s \ & l t ; C o l u m n s \ S u m   o f   P r o d u c t i o n C o s t & g t ; - & l t ; M e a s u r e s \ P r o d u c t i o n C o s t & g t ; < / K e y > < / a : K e y > < a : V a l u e   i : t y p e = " M e a s u r e G r i d V i e w S t a t e I D i a g r a m L i n k " / > < / a : K e y V a l u e O f D i a g r a m O b j e c t K e y a n y T y p e z b w N T n L X > < a : K e y V a l u e O f D i a g r a m O b j e c t K e y a n y T y p e z b w N T n L X > < a : K e y > < K e y > L i n k s \ & l t ; C o l u m n s \ S u m   o f   P r o d u c t i o n C o s t & g t ; - & l t ; M e a s u r e s \ P r o d u c t i o n C o s t & g t ; \ C O L U M N < / K e y > < / a : K e y > < a : V a l u e   i : t y p e = " M e a s u r e G r i d V i e w S t a t e I D i a g r a m L i n k E n d p o i n t " / > < / a : K e y V a l u e O f D i a g r a m O b j e c t K e y a n y T y p e z b w N T n L X > < a : K e y V a l u e O f D i a g r a m O b j e c t K e y a n y T y p e z b w N T n L X > < a : K e y > < K e y > L i n k s \ & l t ; C o l u m n s \ S u m   o f   P r o d u c t i o n C o s t & g t ; - & l t ; M e a s u r e s \ P r o d u c t i o n C o s t & g t ; \ M E A S U R E < / K e y > < / a : K e y > < a : V a l u e   i : t y p e = " M e a s u r e G r i d V i e w S t a t e I D i a g r a m L i n k E n d p o i n t " / > < / a : K e y V a l u e O f D i a g r a m O b j e c t K e y a n y T y p e z b w N T n L X > < / V i e w S t a t e s > < / D i a g r a m M a n a g e r . S e r i a l i z a b l e D i a g r a m > < D i a g r a m M a n a g e r . S e r i a l i z a b l e D i a g r a m > < A d a p t e r   i : t y p e = " M e a s u r e D i a g r a m S a n d b o x A d a p t e r " > < T a b l e N a m e > D i m P r o d C a t e g o r y 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 C o l u m n s \ P r o d u c t C a t e g o r y K e y < / K e y > < / D i a g r a m O b j e c t K e y > < D i a g r a m O b j e c t K e y > < K e y > C o l u m n s \ E n g l i s h P r o d u c t C a t e g o r y N a m e 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 C o l u m n s \ P r o d u c t C a t e g o r y K e y < / K e y > < / a : K e y > < a : V a l u e   i : t y p e = " M e a s u r e G r i d N o d e V i e w S t a t e " > < L a y e d O u t > t r u e < / L a y e d O u t > < / a : V a l u e > < / a : K e y V a l u e O f D i a g r a m O b j e c t K e y a n y T y p e z b w N T n L X > < a : K e y V a l u e O f D i a g r a m O b j e c t K e y a n y T y p e z b w N T n L X > < a : K e y > < K e y > C o l u m n s \ E n g l i s h P r o d u c t C a t e g o r y N a m e < / K e y > < / a : K e y > < a : V a l u e   i : t y p e = " M e a s u r e G r i d N o d e V i e w S t a t e " > < C o l u m n > 1 < / C o l u m n > < L a y e d O u t > t r u e < / L a y e d O u t > < / a : V a l u e > < / a : K e y V a l u e O f D i a g r a m O b j e c t K e y a n y T y p e z b w N T n L X > < / V i e w S t a t e s > < / D i a g r a m M a n a g e r . S e r i a l i z a b l e D i a g r a m > < D i a g r a m M a n a g e r . S e r i a l i z a b l e D i a g r a m > < A d a p t e r   i : t y p e = " M e a s u r e D i a g r a m S a n d b o x A d a p t e r " > < T a b l e N a m e > D i m P r o d S u b C a t e g o r y 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 C o l u m n s \ P r o d u c t S u b c a t e g o r y K e y < / K e y > < / D i a g r a m O b j e c t K e y > < D i a g r a m O b j e c t K e y > < K e y > C o l u m n s \ E n g l i s h P r o d u c t S u b c a t e g o r y N a m e < / K e y > < / D i a g r a m O b j e c t K e y > < D i a g r a m O b j e c t K e y > < K e y > C o l u m n s \ P r o d u c t C a t e g o r y K e y 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 C o l u m n s \ P r o d u c t S u b c a t e g o r y K e y < / K e y > < / a : K e y > < a : V a l u e   i : t y p e = " M e a s u r e G r i d N o d e V i e w S t a t e " > < L a y e d O u t > t r u e < / L a y e d O u t > < / a : V a l u e > < / a : K e y V a l u e O f D i a g r a m O b j e c t K e y a n y T y p e z b w N T n L X > < a : K e y V a l u e O f D i a g r a m O b j e c t K e y a n y T y p e z b w N T n L X > < a : K e y > < K e y > C o l u m n s \ E n g l i s h P r o d u c t S u b c a t e g o r y N a m e < / K e y > < / a : K e y > < a : V a l u e   i : t y p e = " M e a s u r e G r i d N o d e V i e w S t a t e " > < C o l u m n > 1 < / C o l u m n > < L a y e d O u t > t r u e < / L a y e d O u t > < / a : V a l u e > < / a : K e y V a l u e O f D i a g r a m O b j e c t K e y a n y T y p e z b w N T n L X > < a : K e y V a l u e O f D i a g r a m O b j e c t K e y a n y T y p e z b w N T n L X > < a : K e y > < K e y > C o l u m n s \ P r o d u c t C a t e g o r y K e y < / K e y > < / a : K e y > < a : V a l u e   i : t y p e = " M e a s u r e G r i d N o d e V i e w S t a t e " > < C o l u m n > 2 < / C o l u m n > < L a y e d O u t > t r u e < / L a y e d O u t > < / a : V a l u e > < / a : K e y V a l u e O f D i a g r a m O b j e c t K e y a n y T y p e z b w N T n L X > < / V i e w S t a t e s > < / D i a g r a m M a n a g e r . S e r i a l i z a b l e D i a g r a m > < D i a g r a m M a n a g e r . S e r i a l i z a b l e D i a g r a m > < A d a p t e r   i : t y p e = " M e a s u r e D i a g r a m S a n d b o x A d a p t e r " > < T a b l e N a m e > D i m P r o d u c t 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 C o l u m n s \ U n i t   p r i c e < / K e y > < / D i a g r a m O b j e c t K e y > < D i a g r a m O b j e c t K e y > < K e y > C o l u m n s \ P r o d u c t S u b c a t e g o r y K e y < / K e y > < / D i a g r a m O b j e c t K e y > < D i a g r a m O b j e c t K e y > < K e y > C o l u m n s \ P r o d u c t N a m e < / K e y > < / D i a g r a m O b j e c t K e y > < D i a g r a m O b j e c t K e y > < K e y > C o l u m n s \ S t a n d a r d C o s t 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 C o l u m n s \ P r o d u c t S u b c a t e g o r y K e y < / K e y > < / a : K e y > < a : V a l u e   i : t y p e = " M e a s u r e G r i d N o d e V i e w S t a t e " > < C o l u m n > 2 < / C o l u m n > < L a y e d O u t > t r u e < / L a y e d O u t > < / a : V a l u e > < / a : K e y V a l u e O f D i a g r a m O b j e c t K e y a n y T y p e z b w N T n L X > < a : K e y V a l u e O f D i a g r a m O b j e c t K e y a n y T y p e z b w N T n L X > < a : K e y > < K e y > C o l u m n s \ P r o d u c t N a m e < / K e y > < / a : K e y > < a : V a l u e   i : t y p e = " M e a s u r e G r i d N o d e V i e w S t a t e " > < C o l u m n > 3 < / C o l u m n > < L a y e d O u t > t r u e < / L a y e d O u t > < / a : V a l u e > < / a : K e y V a l u e O f D i a g r a m O b j e c t K e y a n y T y p e z b w N T n L X > < a : K e y V a l u e O f D i a g r a m O b j e c t K e y a n y T y p e z b w N T n L X > < a : K e y > < K e y > C o l u m n s \ S t a n d a r d C o s t < / K e y > < / a : K e y > < a : V a l u e   i : t y p e = " M e a s u r e G r i d N o d e V i e w S t a t e " > < C o l u m n > 4 < / 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 C o l u m n s \ U n i t   p r i c e < / K e y > < / D i a g r a m O b j e c t K e y > < D i a g r a m O b j e c t K e y > < K e y > C o l u m n s \ P r o d u c t S u b c a t e g o r y K e y < / K e y > < / D i a g r a m O b j e c t K e y > < D i a g r a m O b j e c t K e y > < K e y > C o l u m n s \ P r o d u c t N a m e < / K e y > < / D i a g r a m O b j e c t K e y > < D i a g r a m O b j e c t K e y > < K e y > C o l u m n s \ S t a n d a r d C o s t < / K e y > < / D i a g r a m O b j e c t K e y > < D i a g r a m O b j e c t K e y > < K e y > C o l u m n s \ E n g l i s h P r o d u c t S u b c a t e g o r y N a m e < / K e y > < / D i a g r a m O b j e c t K e y > < D i a g r a m O b j e c t K e y > < K e y > C o l u m n s \ P r o d u c t C a t e g o r y K e y < / K e y > < / D i a g r a m O b j e c t K e y > < D i a g r a m O b j e c t K e y > < K e y > C o l u m n s \ E n g l i s h P r o d u c t C a t e g o r y N a m e 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 C o l u m n s \ P r o d u c t S u b c a t e g o r y K e y < / K e y > < / a : K e y > < a : V a l u e   i : t y p e = " M e a s u r e G r i d N o d e V i e w S t a t e " > < C o l u m n > 2 < / C o l u m n > < L a y e d O u t > t r u e < / L a y e d O u t > < / a : V a l u e > < / a : K e y V a l u e O f D i a g r a m O b j e c t K e y a n y T y p e z b w N T n L X > < a : K e y V a l u e O f D i a g r a m O b j e c t K e y a n y T y p e z b w N T n L X > < a : K e y > < K e y > C o l u m n s \ P r o d u c t N a m e < / K e y > < / a : K e y > < a : V a l u e   i : t y p e = " M e a s u r e G r i d N o d e V i e w S t a t e " > < C o l u m n > 3 < / C o l u m n > < L a y e d O u t > t r u e < / L a y e d O u t > < / a : V a l u e > < / a : K e y V a l u e O f D i a g r a m O b j e c t K e y a n y T y p e z b w N T n L X > < a : K e y V a l u e O f D i a g r a m O b j e c t K e y a n y T y p e z b w N T n L X > < a : K e y > < K e y > C o l u m n s \ S t a n d a r d C o s t < / K e y > < / a : K e y > < a : V a l u e   i : t y p e = " M e a s u r e G r i d N o d e V i e w S t a t e " > < C o l u m n > 4 < / C o l u m n > < L a y e d O u t > t r u e < / L a y e d O u t > < / a : V a l u e > < / a : K e y V a l u e O f D i a g r a m O b j e c t K e y a n y T y p e z b w N T n L X > < a : K e y V a l u e O f D i a g r a m O b j e c t K e y a n y T y p e z b w N T n L X > < a : K e y > < K e y > C o l u m n s \ E n g l i s h P r o d u c t S u b c a t e g o r y N a m e < / K e y > < / a : K e y > < a : V a l u e   i : t y p e = " M e a s u r e G r i d N o d e V i e w S t a t e " > < C o l u m n > 5 < / C o l u m n > < L a y e d O u t > t r u e < / L a y e d O u t > < / a : V a l u e > < / a : K e y V a l u e O f D i a g r a m O b j e c t K e y a n y T y p e z b w N T n L X > < a : K e y V a l u e O f D i a g r a m O b j e c t K e y a n y T y p e z b w N T n L X > < a : K e y > < K e y > C o l u m n s \ P r o d u c t C a t e g o r y K e y < / K e y > < / a : K e y > < a : V a l u e   i : t y p e = " M e a s u r e G r i d N o d e V i e w S t a t e " > < C o l u m n > 6 < / C o l u m n > < L a y e d O u t > t r u e < / L a y e d O u t > < / a : V a l u e > < / a : K e y V a l u e O f D i a g r a m O b j e c t K e y a n y T y p e z b w N T n L X > < a : K e y V a l u e O f D i a g r a m O b j e c t K e y a n y T y p e z b w N T n L X > < a : K e y > < K e y > C o l u m n s \ E n g l i s h P r o d u c t C a t e g o r y N a m e < / K e y > < / a : K e y > < a : V a l u e   i : t y p e = " M e a s u r e G r i d N o d e V i e w S t a t e " > < C o l u m n > 7 < / C o l u m n > < L a y e d O u t > t r u e < / L a y e d O u t > < / a : V a l u e > < / a : K e y V a l u e O f D i a g r a m O b j e c t K e y a n y T y p e z b w N T n L X > < / V i e w S t a t e s > < / D i a g r a m M a n a g e r . S e r i a l i z a b l e D i a g r a m > < D i a g r a m M a n a g e r . S e r i a l i z a b l e D i a g r a m > < A d a p t e r   i : t y p e = " M e a s u r e D i a g r a m S a n d b o x A d a p t e r " > < T a b l e N a m e > S a l e 2 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 C o l u m n s \ T a x A m t < / K e y > < / D i a g r a m O b j e c t K e y > < D i a g r a m O b j e c t K e y > < K e y > C o l u m n s \ F r e i g h t < / K e y > < / D i a g r a m O b j e c t K e y > < D i a g r a m O b j e c t K e y > < K e y > C o l u m n s \ O r d e r D a t e < / K e y > < / D i a g r a m O b j e c t K e y > < D i a g r a m O b j e c t K e y > < K e y > C o l u m n s \ D u e D a t e < / K e y > < / D i a g r a m O b j e c t K e y > < D i a g r a m O b j e c t K e y > < K e y > C o l u m n s \ S h i p D a t e < / K e y > < / D i a g r a m O b j e c t K e y > < D i a g r a m O b j e c t K e y > < K e y > C o l u m n s \ Y e a r < / K e y > < / D i a g r a m O b j e c t K e y > < D i a g r a m O b j e c t K e y > < K e y > C o l u m n s \ M o n t h   N u m b e r < / K e y > < / D i a g r a m O b j e c t K e y > < D i a g r a m O b j e c t K e y > < K e y > C o l u m n s \ M o n t h   F u l l   N a m e < / K e y > < / D i a g r a m O b j e c t K e y > < D i a g r a m O b j e c t K e y > < K e y > C o l u m n s \ Q u a r t e r O f Y e a r < / K e y > < / D i a g r a m O b j e c t K e y > < D i a g r a m O b j e c t K e y > < K e y > C o l u m n s \ Q u a r t e r < / K e y > < / D i a g r a m O b j e c t K e y > < D i a g r a m O b j e c t K e y > < K e y > C o l u m n s \ Y e a r M o n t h < / K e y > < / D i a g r a m O b j e c t K e y > < D i a g r a m O b j e c t K e y > < K e y > C o l u m n s \ W e e k d a y   N u m b e r < / K e y > < / D i a g r a m O b j e c t K e y > < D i a g r a m O b j e c t K e y > < K e y > C o l u m n s \ W e e k d a y   N a m e < / K e y > < / D i a g r a m O b j e c t K e y > < D i a g r a m O b j e c t K e y > < K e y > C o l u m n s \ F i n a n c i a l   M o n t h < / K e y > < / D i a g r a m O b j e c t K e y > < D i a g r a m O b j e c t K e y > < K e y > C o l u m n s \ F i n a n c i a l   Q u a r t e r < / K e y > < / D i a g r a m O b j e c t K e y > < D i a g r a m O b j e c t K e y > < K e y > C o l u m n s \ S a l e s   A m o u n t < / K e y > < / D i a g r a m O b j e c t K e y > < D i a g r a m O b j e c t K e y > < K e y > C o l u m n s \ P r o d u c t i o n C o s t < / K e y > < / D i a g r a m O b j e c t K e y > < D i a g r a m O b j e c t K e y > < K e y > C o l u m n s \ P r o f i t < / K e y > < / D i a g r a m O b j e c t K e y > < D i a g r a m O b j e c t K e y > < K e y > C o l u m n s \ U n i t   p r i c e < / K e y > < / D i a g r a m O b j e c t K e y > < D i a g r a m O b j e c t K e y > < K e y > C o l u m n s \ P r o d u c t N a m e < / K e y > < / D i a g r a m O b j e c t K e y > < D i a g r a m O b j e c t K e y > < K e y > C o l u m n s \ S t a n d a r d C o s t < / K e y > < / D i a g r a m O b j e c t K e y > < D i a g r a m O b j e c t K e y > < K e y > C o l u m n s \ F u l l N a m e < / K e y > < / D i a g r a m O b j e c t K e y > < D i a g r a m O b j e c t K e y > < K e y > C o l u m n s \ P r o d u c t   N a m e < / K e y > < / D i a g r a m O b j e c t K e y > < D i a g r a m O b j e c t K e y > < K e y > C o l u m n s \ U n i t P 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 C o l u m n s \ T a x A m t < / K e y > < / a : K e y > < a : V a l u e   i : t y p e = " M e a s u r e G r i d N o d e V i e w S t a t e " > < C o l u m n > 1 7 < / C o l u m n > < L a y e d O u t > t r u e < / L a y e d O u t > < / a : V a l u e > < / a : K e y V a l u e O f D i a g r a m O b j e c t K e y a n y T y p e z b w N T n L X > < a : K e y V a l u e O f D i a g r a m O b j e c t K e y a n y T y p e z b w N T n L X > < a : K e y > < K e y > C o l u m n s \ F r e i g h t < / K e y > < / a : K e y > < a : V a l u e   i : t y p e = " M e a s u r e G r i d N o d e V i e w S t a t e " > < C o l u m n > 1 8 < / C o l u m n > < L a y e d O u t > t r u e < / L a y e d O u t > < / a : V a l u e > < / a : K e y V a l u e O f D i a g r a m O b j e c t K e y a n y T y p e z b w N T n L X > < a : K e y V a l u e O f D i a g r a m O b j e c t K e y a n y T y p e z b w N T n L X > < a : K e y > < K e y > C o l u m n s \ O r d e r D a t e < / K e y > < / a : K e y > < a : V a l u e   i : t y p e = " M e a s u r e G r i d N o d e V i e w S t a t e " > < C o l u m n > 1 9 < / C o l u m n > < L a y e d O u t > t r u e < / L a y e d O u t > < / a : V a l u e > < / a : K e y V a l u e O f D i a g r a m O b j e c t K e y a n y T y p e z b w N T n L X > < a : K e y V a l u e O f D i a g r a m O b j e c t K e y a n y T y p e z b w N T n L X > < a : K e y > < K e y > C o l u m n s \ D u e D a t e < / K e y > < / a : K e y > < a : V a l u e   i : t y p e = " M e a s u r e G r i d N o d e V i e w S t a t e " > < C o l u m n > 2 0 < / C o l u m n > < L a y e d O u t > t r u e < / L a y e d O u t > < / a : V a l u e > < / a : K e y V a l u e O f D i a g r a m O b j e c t K e y a n y T y p e z b w N T n L X > < a : K e y V a l u e O f D i a g r a m O b j e c t K e y a n y T y p e z b w N T n L X > < a : K e y > < K e y > C o l u m n s \ S h i p D a t e < / K e y > < / a : K e y > < a : V a l u e   i : t y p e = " M e a s u r e G r i d N o d e V i e w S t a t e " > < C o l u m n > 2 1 < / C o l u m n > < L a y e d O u t > t r u e < / L a y e d O u t > < / a : V a l u e > < / a : K e y V a l u e O f D i a g r a m O b j e c t K e y a n y T y p e z b w N T n L X > < a : K e y V a l u e O f D i a g r a m O b j e c t K e y a n y T y p e z b w N T n L X > < a : K e y > < K e y > C o l u m n s \ Y e a r < / K e y > < / a : K e y > < a : V a l u e   i : t y p e = " M e a s u r e G r i d N o d e V i e w S t a t e " > < C o l u m n > 2 2 < / C o l u m n > < L a y e d O u t > t r u e < / L a y e d O u t > < / a : V a l u e > < / a : K e y V a l u e O f D i a g r a m O b j e c t K e y a n y T y p e z b w N T n L X > < a : K e y V a l u e O f D i a g r a m O b j e c t K e y a n y T y p e z b w N T n L X > < a : K e y > < K e y > C o l u m n s \ M o n t h   N u m b e r < / K e y > < / a : K e y > < a : V a l u e   i : t y p e = " M e a s u r e G r i d N o d e V i e w S t a t e " > < C o l u m n > 2 3 < / C o l u m n > < L a y e d O u t > t r u e < / L a y e d O u t > < / a : V a l u e > < / a : K e y V a l u e O f D i a g r a m O b j e c t K e y a n y T y p e z b w N T n L X > < a : K e y V a l u e O f D i a g r a m O b j e c t K e y a n y T y p e z b w N T n L X > < a : K e y > < K e y > C o l u m n s \ M o n t h   F u l l   N a m e < / K e y > < / a : K e y > < a : V a l u e   i : t y p e = " M e a s u r e G r i d N o d e V i e w S t a t e " > < C o l u m n > 2 4 < / C o l u m n > < L a y e d O u t > t r u e < / L a y e d O u t > < / a : V a l u e > < / a : K e y V a l u e O f D i a g r a m O b j e c t K e y a n y T y p e z b w N T n L X > < a : K e y V a l u e O f D i a g r a m O b j e c t K e y a n y T y p e z b w N T n L X > < a : K e y > < K e y > C o l u m n s \ Q u a r t e r O f Y e a r < / K e y > < / a : K e y > < a : V a l u e   i : t y p e = " M e a s u r e G r i d N o d e V i e w S t a t e " > < C o l u m n > 2 5 < / C o l u m n > < L a y e d O u t > t r u e < / L a y e d O u t > < / a : V a l u e > < / a : K e y V a l u e O f D i a g r a m O b j e c t K e y a n y T y p e z b w N T n L X > < a : K e y V a l u e O f D i a g r a m O b j e c t K e y a n y T y p e z b w N T n L X > < a : K e y > < K e y > C o l u m n s \ Q u a r t e r < / K e y > < / a : K e y > < a : V a l u e   i : t y p e = " M e a s u r e G r i d N o d e V i e w S t a t e " > < C o l u m n > 2 6 < / C o l u m n > < L a y e d O u t > t r u e < / L a y e d O u t > < / a : V a l u e > < / a : K e y V a l u e O f D i a g r a m O b j e c t K e y a n y T y p e z b w N T n L X > < a : K e y V a l u e O f D i a g r a m O b j e c t K e y a n y T y p e z b w N T n L X > < a : K e y > < K e y > C o l u m n s \ Y e a r M o n t h < / K e y > < / a : K e y > < a : V a l u e   i : t y p e = " M e a s u r e G r i d N o d e V i e w S t a t e " > < C o l u m n > 2 7 < / C o l u m n > < L a y e d O u t > t r u e < / L a y e d O u t > < / a : V a l u e > < / a : K e y V a l u e O f D i a g r a m O b j e c t K e y a n y T y p e z b w N T n L X > < a : K e y V a l u e O f D i a g r a m O b j e c t K e y a n y T y p e z b w N T n L X > < a : K e y > < K e y > C o l u m n s \ W e e k d a y   N u m b e r < / K e y > < / a : K e y > < a : V a l u e   i : t y p e = " M e a s u r e G r i d N o d e V i e w S t a t e " > < C o l u m n > 2 8 < / C o l u m n > < L a y e d O u t > t r u e < / L a y e d O u t > < / a : V a l u e > < / a : K e y V a l u e O f D i a g r a m O b j e c t K e y a n y T y p e z b w N T n L X > < a : K e y V a l u e O f D i a g r a m O b j e c t K e y a n y T y p e z b w N T n L X > < a : K e y > < K e y > C o l u m n s \ W e e k d a y   N a m e < / K e y > < / a : K e y > < a : V a l u e   i : t y p e = " M e a s u r e G r i d N o d e V i e w S t a t e " > < C o l u m n > 2 9 < / C o l u m n > < L a y e d O u t > t r u e < / L a y e d O u t > < / a : V a l u e > < / a : K e y V a l u e O f D i a g r a m O b j e c t K e y a n y T y p e z b w N T n L X > < a : K e y V a l u e O f D i a g r a m O b j e c t K e y a n y T y p e z b w N T n L X > < a : K e y > < K e y > C o l u m n s \ F i n a n c i a l   M o n t h < / K e y > < / a : K e y > < a : V a l u e   i : t y p e = " M e a s u r e G r i d N o d e V i e w S t a t e " > < C o l u m n > 3 0 < / C o l u m n > < L a y e d O u t > t r u e < / L a y e d O u t > < / a : V a l u e > < / a : K e y V a l u e O f D i a g r a m O b j e c t K e y a n y T y p e z b w N T n L X > < a : K e y V a l u e O f D i a g r a m O b j e c t K e y a n y T y p e z b w N T n L X > < a : K e y > < K e y > C o l u m n s \ F i n a n c i a l   Q u a r t e r < / K e y > < / a : K e y > < a : V a l u e   i : t y p e = " M e a s u r e G r i d N o d e V i e w S t a t e " > < C o l u m n > 3 1 < / C o l u m n > < L a y e d O u t > t r u e < / L a y e d O u t > < / a : V a l u e > < / a : K e y V a l u e O f D i a g r a m O b j e c t K e y a n y T y p e z b w N T n L X > < a : K e y V a l u e O f D i a g r a m O b j e c t K e y a n y T y p e z b w N T n L X > < a : K e y > < K e y > C o l u m n s \ S a l e s   A m o u n t < / K e y > < / a : K e y > < a : V a l u e   i : t y p e = " M e a s u r e G r i d N o d e V i e w S t a t e " > < C o l u m n > 3 2 < / C o l u m n > < L a y e d O u t > t r u e < / L a y e d O u t > < / a : V a l u e > < / a : K e y V a l u e O f D i a g r a m O b j e c t K e y a n y T y p e z b w N T n L X > < a : K e y V a l u e O f D i a g r a m O b j e c t K e y a n y T y p e z b w N T n L X > < a : K e y > < K e y > C o l u m n s \ P r o d u c t i o n C o s t < / K e y > < / a : K e y > < a : V a l u e   i : t y p e = " M e a s u r e G r i d N o d e V i e w S t a t e " > < C o l u m n > 3 3 < / C o l u m n > < L a y e d O u t > t r u e < / L a y e d O u t > < / a : V a l u e > < / a : K e y V a l u e O f D i a g r a m O b j e c t K e y a n y T y p e z b w N T n L X > < a : K e y V a l u e O f D i a g r a m O b j e c t K e y a n y T y p e z b w N T n L X > < a : K e y > < K e y > C o l u m n s \ P r o f i t < / K e y > < / a : K e y > < a : V a l u e   i : t y p e = " M e a s u r e G r i d N o d e V i e w S t a t e " > < C o l u m n > 3 4 < / C o l u m n > < L a y e d O u t > t r u e < / L a y e d O u t > < / a : V a l u e > < / a : K e y V a l u e O f D i a g r a m O b j e c t K e y a n y T y p e z b w N T n L X > < a : K e y V a l u e O f D i a g r a m O b j e c t K e y a n y T y p e z b w N T n L X > < a : K e y > < K e y > C o l u m n s \ U n i t   p r i c e < / K e y > < / a : K e y > < a : V a l u e   i : t y p e = " M e a s u r e G r i d N o d e V i e w S t a t e " > < C o l u m n > 3 5 < / C o l u m n > < L a y e d O u t > t r u e < / L a y e d O u t > < / a : V a l u e > < / a : K e y V a l u e O f D i a g r a m O b j e c t K e y a n y T y p e z b w N T n L X > < a : K e y V a l u e O f D i a g r a m O b j e c t K e y a n y T y p e z b w N T n L X > < a : K e y > < K e y > C o l u m n s \ P r o d u c t N a m e < / K e y > < / a : K e y > < a : V a l u e   i : t y p e = " M e a s u r e G r i d N o d e V i e w S t a t e " > < C o l u m n > 3 6 < / C o l u m n > < L a y e d O u t > t r u e < / L a y e d O u t > < / a : V a l u e > < / a : K e y V a l u e O f D i a g r a m O b j e c t K e y a n y T y p e z b w N T n L X > < a : K e y V a l u e O f D i a g r a m O b j e c t K e y a n y T y p e z b w N T n L X > < a : K e y > < K e y > C o l u m n s \ S t a n d a r d C o s t < / K e y > < / a : K e y > < a : V a l u e   i : t y p e = " M e a s u r e G r i d N o d e V i e w S t a t e " > < C o l u m n > 3 7 < / C o l u m n > < L a y e d O u t > t r u e < / L a y e d O u t > < / a : V a l u e > < / a : K e y V a l u e O f D i a g r a m O b j e c t K e y a n y T y p e z b w N T n L X > < a : K e y V a l u e O f D i a g r a m O b j e c t K e y a n y T y p e z b w N T n L X > < a : K e y > < K e y > C o l u m n s \ F u l l N a m e < / K e y > < / a : K e y > < a : V a l u e   i : t y p e = " M e a s u r e G r i d N o d e V i e w S t a t e " > < C o l u m n > 3 8 < / C o l u m n > < L a y e d O u t > t r u e < / L a y e d O u t > < / a : V a l u e > < / a : K e y V a l u e O f D i a g r a m O b j e c t K e y a n y T y p e z b w N T n L X > < a : K e y V a l u e O f D i a g r a m O b j e c t K e y a n y T y p e z b w N T n L X > < a : K e y > < K e y > C o l u m n s \ P r o d u c t   N a m e < / K e y > < / a : K e y > < a : V a l u e   i : t y p e = " M e a s u r e G r i d N o d e V i e w S t a t e " > < C o l u m n > 3 9 < / C o l u m n > < L a y e d O u t > t r u e < / L a y e d O u t > < / a : V a l u e > < / a : K e y V a l u e O f D i a g r a m O b j e c t K e y a n y T y p e z b w N T n L X > < a : K e y V a l u e O f D i a g r a m O b j e c t K e y a n y T y p e z b w N T n L X > < a : K e y > < K e y > C o l u m n s \ U n i t P < / K e y > < / a : K e y > < a : V a l u e   i : t y p e = " M e a s u r e G r i d N o d e V i e w S t a t e " > < C o l u m n > 4 0 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 T a g s \ T a b l e s \ & l t ; T a b l e s \ D i m P r o d u c t & g t ; < / K e y > < / D i a g r a m O b j e c t K e y > < D i a g r a m O b j e c t K e y > < K e y > D y n a m i c   T a g s \ T a b l e s \ & l t ; T a b l e s \ D i m P r o d S u b C a t e g o r y & g t ; < / K e y > < / D i a g r a m O b j e c t K e y > < D i a g r a m O b j e c t K e y > < K e y > D y n a m i c   T a g s \ T a b l e s \ & l t ; T a b l e s \ D i m P r o d C a t e g o r y & g t ; < / K e y > < / D i a g r a m O b j e c t K e y > < D i a g r a m O b j e c t K e y > < K e y > D y n a m i c   T a g s \ T a b l e s \ & l t ; T a b l e s \ P r o d u c t _ L o o k u p & g t ; < / K e y > < / D i a g r a m O b j e c t K e y > < D i a g r a m O b j e c t K e y > < K e y > D y n a m i c   T a g s \ T a b l e s \ & l t ; T a b l e s \ D i m c u s t o m e r & g t ; < / K e y > < / D i a g r a m O b j e c t K e y > < D i a g r a m O b j e c t K e y > < K e y > D y n a m i c   T a g s \ T a b l e s \ & l t ; T a b l e s \ P r o d u c t _ S u b & g t ; < / K e y > < / D i a g r a m O b j e c t K e y > < D i a g r a m O b j e c t K e y > < K e y > D y n a m i c   T a g s \ T a b l e s \ & l t ; T a b l e s \ S a l e 2 & g t ; < / K e y > < / D i a g r a m O b j e c t K e y > < D i a g r a m O b j e c t K e y > < K e y > T a b l e s \ S a l e s < / K e y > < / D i a g r a m O b j e c t K e y > < D i a g r a m O b j e c t K e y > < K e y > T a b l e s \ S a l e s \ C o l u m n s \ P r o d u c t K e y < / K e y > < / D i a g r a m O b j e c t K e y > < D i a g r a m O b j e c t K e y > < K e y > T a b l e s \ S a l e s \ C o l u m n s \ O r d e r D a t e K e y < / K e y > < / D i a g r a m O b j e c t K e y > < D i a g r a m O b j e c t K e y > < K e y > T a b l e s \ S a l e s \ C o l u m n s \ D u e D a t e K e y < / K e y > < / D i a g r a m O b j e c t K e y > < D i a g r a m O b j e c t K e y > < K e y > T a b l e s \ S a l e s \ C o l u m n s \ S h i p D a t e K e y < / K e y > < / D i a g r a m O b j e c t K e y > < D i a g r a m O b j e c t K e y > < K e y > T a b l e s \ S a l e s \ C o l u m n s \ C u s t o m e r K e y < / K e y > < / D i a g r a m O b j e c t K e y > < D i a g r a m O b j e c t K e y > < K e y > T a b l e s \ S a l e s \ C o l u m n s \ P r o m o t i o n K e y < / K e y > < / D i a g r a m O b j e c t K e y > < D i a g r a m O b j e c t K e y > < K e y > T a b l e s \ S a l e s \ C o l u m n s \ C u r r e n c y K e y < / K e y > < / D i a g r a m O b j e c t K e y > < D i a g r a m O b j e c t K e y > < K e y > T a b l e s \ S a l e s \ C o l u m n s \ S a l e s T e r r i t o r y K e y < / K e y > < / D i a g r a m O b j e c t K e y > < D i a g r a m O b j e c t K e y > < K e y > T a b l e s \ S a l e s \ C o l u m n s \ S a l e s O r d e r N u m b e r < / K e y > < / D i a g r a m O b j e c t K e y > < D i a g r a m O b j e c t K e y > < K e y > T a b l e s \ S a l e s \ C o l u m n s \ S a l e s O r d e r L i n e N u m b e r < / K e y > < / D i a g r a m O b j e c t K e y > < D i a g r a m O b j e c t K e y > < K e y > T a b l e s \ S a l e s \ C o l u m n s \ R e v i s i o n N u m b e r < / K e y > < / D i a g r a m O b j e c t K e y > < D i a g r a m O b j e c t K e y > < K e y > T a b l e s \ S a l e s \ C o l u m n s \ O r d e r Q u a n t i t y < / K e y > < / D i a g r a m O b j e c t K e y > < D i a g r a m O b j e c t K e y > < K e y > T a b l e s \ S a l e s \ C o l u m n s \ U n i t P r i c e < / K e y > < / D i a g r a m O b j e c t K e y > < D i a g r a m O b j e c t K e y > < K e y > T a b l e s \ S a l e s \ C o l u m n s \ E x t e n d e d A m o u n t < / K e y > < / D i a g r a m O b j e c t K e y > < D i a g r a m O b j e c t K e y > < K e y > T a b l e s \ S a l e s \ C o l u m n s \ U n i t P r i c e D i s c o u n t P c t < / K e y > < / D i a g r a m O b j e c t K e y > < D i a g r a m O b j e c t K e y > < K e y > T a b l e s \ S a l e s \ C o l u m n s \ D i s c o u n t A m o u n t < / K e y > < / D i a g r a m O b j e c t K e y > < D i a g r a m O b j e c t K e y > < K e y > T a b l e s \ S a l e s \ C o l u m n s \ P r o d u c t S t a n d a r d C o s t < / K e y > < / D i a g r a m O b j e c t K e y > < D i a g r a m O b j e c t K e y > < K e y > T a b l e s \ S a l e s \ C o l u m n s \ T a x A m t < / K e y > < / D i a g r a m O b j e c t K e y > < D i a g r a m O b j e c t K e y > < K e y > T a b l e s \ S a l e s \ C o l u m n s \ F r e i g h t < / K e y > < / D i a g r a m O b j e c t K e y > < D i a g r a m O b j e c t K e y > < K e y > T a b l e s \ S a l e s \ C o l u m n s \ O r d e r D a t e < / K e y > < / D i a g r a m O b j e c t K e y > < D i a g r a m O b j e c t K e y > < K e y > T a b l e s \ S a l e s \ C o l u m n s \ D u e D a t e < / K e y > < / D i a g r a m O b j e c t K e y > < D i a g r a m O b j e c t K e y > < K e y > T a b l e s \ S a l e s \ C o l u m n s \ S h i p D a t e < / K e y > < / D i a g r a m O b j e c t K e y > < D i a g r a m O b j e c t K e y > < K e y > T a b l e s \ S a l e s \ C o l u m n s \ Y e a r < / K e y > < / D i a g r a m O b j e c t K e y > < D i a g r a m O b j e c t K e y > < K e y > T a b l e s \ S a l e s \ C o l u m n s \ M o n t h   N u m b e r < / K e y > < / D i a g r a m O b j e c t K e y > < D i a g r a m O b j e c t K e y > < K e y > T a b l e s \ S a l e s \ C o l u m n s \ M o n t h   F u l l   N a m e < / K e y > < / D i a g r a m O b j e c t K e y > < D i a g r a m O b j e c t K e y > < K e y > T a b l e s \ S a l e s \ C o l u m n s \ Q u a r t e r O f Y e a r < / K e y > < / D i a g r a m O b j e c t K e y > < D i a g r a m O b j e c t K e y > < K e y > T a b l e s \ S a l e s \ C o l u m n s \ Q u a r t e r < / K e y > < / D i a g r a m O b j e c t K e y > < D i a g r a m O b j e c t K e y > < K e y > T a b l e s \ S a l e s \ C o l u m n s \ Y e a r M o n t h < / K e y > < / D i a g r a m O b j e c t K e y > < D i a g r a m O b j e c t K e y > < K e y > T a b l e s \ S a l e s \ C o l u m n s \ W e e k d a y   N u m b e r < / K e y > < / D i a g r a m O b j e c t K e y > < D i a g r a m O b j e c t K e y > < K e y > T a b l e s \ S a l e s \ C o l u m n s \ W e e k d a y   N a m e < / K e y > < / D i a g r a m O b j e c t K e y > < D i a g r a m O b j e c t K e y > < K e y > T a b l e s \ S a l e s \ C o l u m n s \ F i n a n c i a l   M o n t h < / K e y > < / D i a g r a m O b j e c t K e y > < D i a g r a m O b j e c t K e y > < K e y > T a b l e s \ S a l e s \ C o l u m n s \ F i n a n c i a l   Q u a r t e r < / K e y > < / D i a g r a m O b j e c t K e y > < D i a g r a m O b j e c t K e y > < K e y > T a b l e s \ S a l e s \ C o l u m n s \ S a l e s   A m o u n t < / K e y > < / D i a g r a m O b j e c t K e y > < D i a g r a m O b j e c t K e y > < K e y > T a b l e s \ S a l e s \ C o l u m n s \ P r o d u c t i o n C o s t < / K e y > < / D i a g r a m O b j e c t K e y > < D i a g r a m O b j e c t K e y > < K e y > T a b l e s \ S a l e s \ C o l u m n s \ P r o f i t < / K e y > < / D i a g r a m O b j e c t K e y > < D i a g r a m O b j e c t K e y > < K e y > T a b l e s \ S a l e s \ C o l u m n s \ P r o d u c t   N a m e < / K e y > < / D i a g r a m O b j e c t K e y > < D i a g r a m O b j e c t K e y > < K e y > T a b l e s \ S a l e s \ T a b l e s \ S a l e s \ C o l u m n s \ P r o d u c t   N a m e \ A d d i t i o n a l   I n f o \ E r r o r < / K e y > < / D i a g r a m O b j e c t K e y > < D i a g r a m O b j e c t K e y > < K e y > T a b l e s \ S a l e s \ C o l u m n s \ U n i t   P r i c e < / K e y > < / D i a g r a m O b j e c t K e y > < D i a g r a m O b j e c t K e y > < K e y > T a b l e s \ S a l e s \ T a b l e s \ S a l e s \ C o l u m n s \ U n i t   P r i c e \ A d d i t i o n a l   I n f o \ E r r o r < / K e y > < / D i a g r a m O b j e c t K e y > < D i a g r a m O b j e c t K e y > < K e y > T a b l e s \ S a l e s \ C o l u m n s \ F u l l N a m e < / K e y > < / D i a g r a m O b j e c t K e y > < D i a g r a m O b j e c t K e y > < K e y > T a b l e s \ S a l e s \ T a b l e s \ S a l e s \ C o l u m n s \ F u l l N a m e \ A d d i t i o n a l   I n f o \ E r r o r < / K e y > < / D i a g r a m O b j e c t K e y > < D i a g r a m O b j e c t K e y > < K e y > T a b l e s \ S a l e s \ M e a s u r e s \ S u m   o f   S a l e s   A m o u n t < / K e y > < / D i a g r a m O b j e c t K e y > < D i a g r a m O b j e c t K e y > < K e y > T a b l e s \ S a l e s \ S u m   o f   S a l e s   A m o u n t \ A d d i t i o n a l   I n f o \ I m p l i c i t   M e a s u r e < / K e y > < / D i a g r a m O b j e c t K e y > < D i a g r a m O b j e c t K e y > < K e y > T a b l e s \ S a l e s \ M e a s u r e s \ S u m   o f   U n i t   P r i c e < / K e y > < / D i a g r a m O b j e c t K e y > < D i a g r a m O b j e c t K e y > < K e y > T a b l e s \ S a l e s \ T a b l e s \ S a l e s \ M e a s u r e s \ S u m   o f   U n i t   P r i c e \ A d d i t i o n a l   I n f o \ E r r o r < / K e y > < / D i a g r a m O b j e c t K e y > < D i a g r a m O b j e c t K e y > < K e y > T a b l e s \ S a l e s \ S u m   o f   U n i t   P r i c e \ A d d i t i o n a l   I n f o \ I m p l i c i t   M e a s u r e < / K e y > < / D i a g r a m O b j e c t K e y > < D i a g r a m O b j e c t K e y > < K e y > T a b l e s \ S a l e s \ M e a s u r e s \ S u m   o f   P r o d u c t i o n C o s t < / K e y > < / D i a g r a m O b j e c t K e y > < D i a g r a m O b j e c t K e y > < K e y > T a b l e s \ S a l e s \ S u m   o f   P r o d u c t i o n C o s t \ A d d i t i o n a l   I n f o \ I m p l i c i t   M e a s u r e < / K e y > < / D i a g r a m O b j e c t K e y > < D i a g r a m O b j e c t K e y > < K e y > T a b l e s \ D i m P r o d u c t < / K e y > < / D i a g r a m O b j e c t K e y > < D i a g r a m O b j e c t K e y > < K e y > T a b l e s \ D i m P r o d u c t \ C o l u m n s \ P r o d u c t K e y < / K e y > < / D i a g r a m O b j e c t K e y > < D i a g r a m O b j e c t K e y > < K e y > T a b l e s \ D i m P r o d u c t \ C o l u m n s \ U n i t   p r i c e < / K e y > < / D i a g r a m O b j e c t K e y > < D i a g r a m O b j e c t K e y > < K e y > T a b l e s \ D i m P r o d u c t \ C o l u m n s \ P r o d u c t S u b c a t e g o r y K e y < / K e y > < / D i a g r a m O b j e c t K e y > < D i a g r a m O b j e c t K e y > < K e y > T a b l e s \ D i m P r o d u c t \ C o l u m n s \ P r o d u c t N a m e < / K e y > < / D i a g r a m O b j e c t K e y > < D i a g r a m O b j e c t K e y > < K e y > T a b l e s \ D i m P r o d u c t \ C o l u m n s \ S t a n d a r d C o s t < / K e y > < / D i a g r a m O b j e c t K e y > < D i a g r a m O b j e c t K e y > < K e y > T a b l e s \ D i m P r o d S u b C a t e g o r y < / K e y > < / D i a g r a m O b j e c t K e y > < D i a g r a m O b j e c t K e y > < K e y > T a b l e s \ D i m P r o d S u b C a t e g o r y \ C o l u m n s \ P r o d u c t S u b c a t e g o r y K e y < / K e y > < / D i a g r a m O b j e c t K e y > < D i a g r a m O b j e c t K e y > < K e y > T a b l e s \ D i m P r o d S u b C a t e g o r y \ C o l u m n s \ E n g l i s h P r o d u c t S u b c a t e g o r y N a m e < / K e y > < / D i a g r a m O b j e c t K e y > < D i a g r a m O b j e c t K e y > < K e y > T a b l e s \ D i m P r o d S u b C a t e g o r y \ C o l u m n s \ P r o d u c t C a t e g o r y K e y < / K e y > < / D i a g r a m O b j e c t K e y > < D i a g r a m O b j e c t K e y > < K e y > T a b l e s \ D i m P r o d C a t e g o r y < / K e y > < / D i a g r a m O b j e c t K e y > < D i a g r a m O b j e c t K e y > < K e y > T a b l e s \ D i m P r o d C a t e g o r y \ C o l u m n s \ P r o d u c t C a t e g o r y K e y < / K e y > < / D i a g r a m O b j e c t K e y > < D i a g r a m O b j e c t K e y > < K e y > T a b l e s \ D i m P r o d C a t e g o r y \ C o l u m n s \ E n g l i s h P r o d u c t C a t e g o r y N a m e < / K e y > < / D i a g r a m O b j e c t K e y > < D i a g r a m O b j e c t K e y > < K e y > T a b l e s \ P r o d u c t _ L o o k u p < / K e y > < / D i a g r a m O b j e c t K e y > < D i a g r a m O b j e c t K e y > < K e y > T a b l e s \ P r o d u c t _ L o o k u p \ C o l u m n s \ P r o d u c t K e y < / K e y > < / D i a g r a m O b j e c t K e y > < D i a g r a m O b j e c t K e y > < K e y > T a b l e s \ P r o d u c t _ L o o k u p \ C o l u m n s \ U n i t   p r i c e < / K e y > < / D i a g r a m O b j e c t K e y > < D i a g r a m O b j e c t K e y > < K e y > T a b l e s \ P r o d u c t _ L o o k u p \ C o l u m n s \ P r o d u c t S u b c a t e g o r y K e y < / K e y > < / D i a g r a m O b j e c t K e y > < D i a g r a m O b j e c t K e y > < K e y > T a b l e s \ P r o d u c t _ L o o k u p \ C o l u m n s \ P r o d u c t N a m e < / K e y > < / D i a g r a m O b j e c t K e y > < D i a g r a m O b j e c t K e y > < K e y > T a b l e s \ P r o d u c t _ L o o k u p \ C o l u m n s \ S t a n d a r d C o s t < / K e y > < / D i a g r a m O b j e c t K e y > < D i a g r a m O b j e c t K e y > < K e y > T a b l e s \ P r o d u c t _ L o o k u p \ C o l u m n s \ E n g l i s h P r o d u c t S u b c a t e g o r y N a m e < / K e y > < / D i a g r a m O b j e c t K e y > < D i a g r a m O b j e c t K e y > < K e y > T a b l e s \ P r o d u c t _ L o o k u p \ C o l u m n s \ P r o d u c t C a t e g o r y K e y < / K e y > < / D i a g r a m O b j e c t K e y > < D i a g r a m O b j e c t K e y > < K e y > T a b l e s \ P r o d u c t _ L o o k u p \ C o l u m n s \ E n g l i s h P r o d u c t C a t e g o r y N a m e < / 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 T a b l e s \ D i m c u s t o m e r \ C o l u m n s \ F i r s t N a m e < / K e y > < / D i a g r a m O b j e c t K e y > < D i a g r a m O b j e c t K e y > < K e y > T a b l e s \ D i m c u s t o m e r \ C o l u m n s \ M i d d l e N a m e < / K e y > < / D i a g r a m O b j e c t K e y > < D i a g r a m O b j e c t K e y > < K e y > T a b l e s \ D i m c u s t o m e r \ C o l u m n s \ L a s t N a m e < / K e y > < / D i a g r a m O b j e c t K e y > < D i a g r a m O b j e c t K e y > < K e y > T a b l e s \ D i m c u s t o m e r \ C o l u m n s \ N a m e S t y l e < / K e y > < / D i a g r a m O b j e c t K e y > < D i a g r a m O b j e c t K e y > < K e y > T a b l e s \ D i m c u s t o m e r \ C o l u m n s \ B i r t h D a t e < / K e y > < / D i a g r a m O b j e c t K e y > < D i a g r a m O b j e c t K e y > < K e y > T a b l e s \ D i m c u s t o m e r \ C o l u m n s \ M a r i t a l S t a t u s < / K e y > < / D i a g r a m O b j e c t K e y > < D i a g r a m O b j e c t K e y > < K e y > T a b l e s \ D i m c u s t o m e r \ C o l u m n s \ G e n d e r < / K e y > < / D i a g r a m O b j e c t K e y > < D i a g r a m O b j e c t K e y > < K e y > T a b l e s \ D i m c u s t o m e r \ C o l u m n s \ E m a i l A d d r e s s < / K e y > < / D i a g r a m O b j e c t K e y > < D i a g r a m O b j e c t K e y > < K e y > T a b l e s \ D i m c u s t o m e r \ C o l u m n s \ Y e a r l y I n c o m e < / K e y > < / D i a g r a m O b j e c t K e y > < D i a g r a m O b j e c t K e y > < K e y > T a b l e s \ D i m c u s t o m e r \ C o l u m n s \ T o t a l C h i l d r e n < / K e y > < / D i a g r a m O b j e c t K e y > < D i a g r a m O b j e c t K e y > < K e y > T a b l e s \ D i m c u s t o m e r \ C o l u m n s \ N u m b e r C h i l d r e n A t H o m e < / K e y > < / D i a g r a m O b j e c t K e y > < D i a g r a m O b j e c t K e y > < K e y > T a b l e s \ D i m c u s t o m e r \ C o l u m n s \ E n g l i s h E d u c a t i o n < / K e y > < / D i a g r a m O b j e c t K e y > < D i a g r a m O b j e c t K e y > < K e y > T a b l e s \ D i m c u s t o m e r \ C o l u m n s \ E n g l i s h O c c u p a t i o n < / K e y > < / D i a g r a m O b j e c t K e y > < D i a g r a m O b j e c t K e y > < K e y > T a b l e s \ D i m c u s t o m e r \ C o l u m n s \ H o u s e O w n e r F l a g < / K e y > < / D i a g r a m O b j e c t K e y > < D i a g r a m O b j e c t K e y > < K e y > T a b l e s \ D i m c u s t o m e r \ C o l u m n s \ N u m b e r C a r s O w n e d < / K e y > < / D i a g r a m O b j e c t K e y > < D i a g r a m O b j e c t K e y > < K e y > T a b l e s \ D i m c u s t o m e r \ C o l u m n s \ A d d r e s s L i n e 1 < / K e y > < / D i a g r a m O b j e c t K e y > < D i a g r a m O b j e c t K e y > < K e y > T a b l e s \ D i m c u s t o m e r \ C o l u m n s \ P h o n e < / K e y > < / D i a g r a m O b j e c t K e y > < D i a g r a m O b j e c t K e y > < K e y > T a b l e s \ D i m c u s t o m e r \ C o l u m n s \ D a t e F i r s t P u r c h a s e < / K e y > < / D i a g r a m O b j e c t K e y > < D i a g r a m O b j e c t K e y > < K e y > T a b l e s \ D i m c u s t o m e r \ C o l u m n s \ C o m m u t e D i s t a n c e < / K e y > < / D i a g r a m O b j e c t K e y > < D i a g r a m O b j e c t K e y > < K e y > T a b l e s \ P r o d u c t _ S u b < / K e y > < / D i a g r a m O b j e c t K e y > < D i a g r a m O b j e c t K e y > < K e y > T a b l e s \ P r o d u c t _ S u b \ C o l u m n s \ P r o d u c t K e y < / K e y > < / D i a g r a m O b j e c t K e y > < D i a g r a m O b j e c t K e y > < K e y > T a b l e s \ P r o d u c t _ S u b \ C o l u m n s \ U n i t   p r i c e < / K e y > < / D i a g r a m O b j e c t K e y > < D i a g r a m O b j e c t K e y > < K e y > T a b l e s \ P r o d u c t _ S u b \ C o l u m n s \ P r o d u c t S u b c a t e g o r y K e y < / K e y > < / D i a g r a m O b j e c t K e y > < D i a g r a m O b j e c t K e y > < K e y > T a b l e s \ P r o d u c t _ S u b \ C o l u m n s \ P r o d u c t N a m e < / K e y > < / D i a g r a m O b j e c t K e y > < D i a g r a m O b j e c t K e y > < K e y > T a b l e s \ P r o d u c t _ S u b \ C o l u m n s \ S t a n d a r d C o s t < / K e y > < / D i a g r a m O b j e c t K e y > < D i a g r a m O b j e c t K e y > < K e y > T a b l e s \ P r o d u c t _ S u b \ C o l u m n s \ E n g l i s h P r o d u c t S u b c a t e g o r y N a m e < / K e y > < / D i a g r a m O b j e c t K e y > < D i a g r a m O b j e c t K e y > < K e y > T a b l e s \ P r o d u c t _ S u b \ C o l u m n s \ P r o d u c t C a t e g o r y K e y < / K e y > < / D i a g r a m O b j e c t K e y > < D i a g r a m O b j e c t K e y > < K e y > T a b l e s \ S a l e 2 < / K e y > < / D i a g r a m O b j e c t K e y > < D i a g r a m O b j e c t K e y > < K e y > T a b l e s \ S a l e 2 \ C o l u m n s \ P r o d u c t K e y < / K e y > < / D i a g r a m O b j e c t K e y > < D i a g r a m O b j e c t K e y > < K e y > T a b l e s \ S a l e 2 \ C o l u m n s \ O r d e r D a t e K e y < / K e y > < / D i a g r a m O b j e c t K e y > < D i a g r a m O b j e c t K e y > < K e y > T a b l e s \ S a l e 2 \ C o l u m n s \ D u e D a t e K e y < / K e y > < / D i a g r a m O b j e c t K e y > < D i a g r a m O b j e c t K e y > < K e y > T a b l e s \ S a l e 2 \ C o l u m n s \ S h i p D a t e K e y < / K e y > < / D i a g r a m O b j e c t K e y > < D i a g r a m O b j e c t K e y > < K e y > T a b l e s \ S a l e 2 \ C o l u m n s \ C u s t o m e r K e y < / K e y > < / D i a g r a m O b j e c t K e y > < D i a g r a m O b j e c t K e y > < K e y > T a b l e s \ S a l e 2 \ C o l u m n s \ P r o m o t i o n K e y < / K e y > < / D i a g r a m O b j e c t K e y > < D i a g r a m O b j e c t K e y > < K e y > T a b l e s \ S a l e 2 \ C o l u m n s \ C u r r e n c y K e y < / K e y > < / D i a g r a m O b j e c t K e y > < D i a g r a m O b j e c t K e y > < K e y > T a b l e s \ S a l e 2 \ C o l u m n s \ S a l e s T e r r i t o r y K e y < / K e y > < / D i a g r a m O b j e c t K e y > < D i a g r a m O b j e c t K e y > < K e y > T a b l e s \ S a l e 2 \ C o l u m n s \ S a l e s O r d e r N u m b e r < / K e y > < / D i a g r a m O b j e c t K e y > < D i a g r a m O b j e c t K e y > < K e y > T a b l e s \ S a l e 2 \ C o l u m n s \ S a l e s O r d e r L i n e N u m b e r < / K e y > < / D i a g r a m O b j e c t K e y > < D i a g r a m O b j e c t K e y > < K e y > T a b l e s \ S a l e 2 \ C o l u m n s \ R e v i s i o n N u m b e r < / K e y > < / D i a g r a m O b j e c t K e y > < D i a g r a m O b j e c t K e y > < K e y > T a b l e s \ S a l e 2 \ C o l u m n s \ O r d e r Q u a n t i t y < / K e y > < / D i a g r a m O b j e c t K e y > < D i a g r a m O b j e c t K e y > < K e y > T a b l e s \ S a l e 2 \ C o l u m n s \ U n i t P r i c e < / K e y > < / D i a g r a m O b j e c t K e y > < D i a g r a m O b j e c t K e y > < K e y > T a b l e s \ S a l e 2 \ C o l u m n s \ E x t e n d e d A m o u n t < / K e y > < / D i a g r a m O b j e c t K e y > < D i a g r a m O b j e c t K e y > < K e y > T a b l e s \ S a l e 2 \ C o l u m n s \ U n i t P r i c e D i s c o u n t P c t < / K e y > < / D i a g r a m O b j e c t K e y > < D i a g r a m O b j e c t K e y > < K e y > T a b l e s \ S a l e 2 \ C o l u m n s \ D i s c o u n t A m o u n t < / K e y > < / D i a g r a m O b j e c t K e y > < D i a g r a m O b j e c t K e y > < K e y > T a b l e s \ S a l e 2 \ C o l u m n s \ P r o d u c t S t a n d a r d C o s t < / K e y > < / D i a g r a m O b j e c t K e y > < D i a g r a m O b j e c t K e y > < K e y > T a b l e s \ S a l e 2 \ C o l u m n s \ T a x A m t < / K e y > < / D i a g r a m O b j e c t K e y > < D i a g r a m O b j e c t K e y > < K e y > T a b l e s \ S a l e 2 \ C o l u m n s \ F r e i g h t < / K e y > < / D i a g r a m O b j e c t K e y > < D i a g r a m O b j e c t K e y > < K e y > T a b l e s \ S a l e 2 \ C o l u m n s \ O r d e r D a t e < / K e y > < / D i a g r a m O b j e c t K e y > < D i a g r a m O b j e c t K e y > < K e y > T a b l e s \ S a l e 2 \ C o l u m n s \ D u e D a t e < / K e y > < / D i a g r a m O b j e c t K e y > < D i a g r a m O b j e c t K e y > < K e y > T a b l e s \ S a l e 2 \ C o l u m n s \ S h i p D a t e < / K e y > < / D i a g r a m O b j e c t K e y > < D i a g r a m O b j e c t K e y > < K e y > T a b l e s \ S a l e 2 \ C o l u m n s \ Y e a r < / K e y > < / D i a g r a m O b j e c t K e y > < D i a g r a m O b j e c t K e y > < K e y > T a b l e s \ S a l e 2 \ C o l u m n s \ M o n t h   N u m b e r < / K e y > < / D i a g r a m O b j e c t K e y > < D i a g r a m O b j e c t K e y > < K e y > T a b l e s \ S a l e 2 \ C o l u m n s \ M o n t h   F u l l   N a m e < / K e y > < / D i a g r a m O b j e c t K e y > < D i a g r a m O b j e c t K e y > < K e y > T a b l e s \ S a l e 2 \ C o l u m n s \ Q u a r t e r O f Y e a r < / K e y > < / D i a g r a m O b j e c t K e y > < D i a g r a m O b j e c t K e y > < K e y > T a b l e s \ S a l e 2 \ C o l u m n s \ Q u a r t e r < / K e y > < / D i a g r a m O b j e c t K e y > < D i a g r a m O b j e c t K e y > < K e y > T a b l e s \ S a l e 2 \ C o l u m n s \ Y e a r M o n t h < / K e y > < / D i a g r a m O b j e c t K e y > < D i a g r a m O b j e c t K e y > < K e y > T a b l e s \ S a l e 2 \ C o l u m n s \ W e e k d a y   N u m b e r < / K e y > < / D i a g r a m O b j e c t K e y > < D i a g r a m O b j e c t K e y > < K e y > T a b l e s \ S a l e 2 \ C o l u m n s \ W e e k d a y   N a m e < / K e y > < / D i a g r a m O b j e c t K e y > < D i a g r a m O b j e c t K e y > < K e y > T a b l e s \ S a l e 2 \ C o l u m n s \ F i n a n c i a l   M o n t h < / K e y > < / D i a g r a m O b j e c t K e y > < D i a g r a m O b j e c t K e y > < K e y > T a b l e s \ S a l e 2 \ C o l u m n s \ F i n a n c i a l   Q u a r t e r < / K e y > < / D i a g r a m O b j e c t K e y > < D i a g r a m O b j e c t K e y > < K e y > T a b l e s \ S a l e 2 \ C o l u m n s \ S a l e s   A m o u n t < / K e y > < / D i a g r a m O b j e c t K e y > < D i a g r a m O b j e c t K e y > < K e y > T a b l e s \ S a l e 2 \ C o l u m n s \ P r o d u c t i o n C o s t < / K e y > < / D i a g r a m O b j e c t K e y > < D i a g r a m O b j e c t K e y > < K e y > T a b l e s \ S a l e 2 \ C o l u m n s \ P r o f i t < / K e y > < / D i a g r a m O b j e c t K e y > < D i a g r a m O b j e c t K e y > < K e y > T a b l e s \ S a l e 2 \ C o l u m n s \ U n i t   p r i c e < / K e y > < / D i a g r a m O b j e c t K e y > < D i a g r a m O b j e c t K e y > < K e y > T a b l e s \ S a l e 2 \ C o l u m n s \ P r o d u c t N a m e < / K e y > < / D i a g r a m O b j e c t K e y > < D i a g r a m O b j e c t K e y > < K e y > T a b l e s \ S a l e 2 \ C o l u m n s \ S t a n d a r d C o s t < / K e y > < / D i a g r a m O b j e c t K e y > < D i a g r a m O b j e c t K e y > < K e y > T a b l e s \ S a l e 2 \ C o l u m n s \ F u l l N a m e < / K e y > < / D i a g r a m O b j e c t K e y > < D i a g r a m O b j e c t K e y > < K e y > T a b l e s \ S a l e 2 \ C o l u m n s \ P r o d u c t   N a m e < / K e y > < / D i a g r a m O b j e c t K e y > < D i a g r a m O b j e c t K e y > < K e y > T a b l e s \ S a l e 2 \ C o l u m n s \ U n i t P < / K e y > < / D i a g r a m O b j e c t K e y > < D i a g r a m O b j e c t K e y > < K e y > R e l a t i o n s h i p s \ & l t ; T a b l e s \ S a l e 2 \ C o l u m n s \ P r o d u c t K e y & g t ; - & l t ; T a b l e s \ P r o d u c t _ L o o k u p \ C o l u m n s \ P r o d u c t K e y & g t ; < / K e y > < / D i a g r a m O b j e c t K e y > < D i a g r a m O b j e c t K e y > < K e y > R e l a t i o n s h i p s \ & l t ; T a b l e s \ S a l e 2 \ C o l u m n s \ P r o d u c t K e y & g t ; - & l t ; T a b l e s \ P r o d u c t _ L o o k u p \ C o l u m n s \ P r o d u c t K e y & g t ; \ F K < / K e y > < / D i a g r a m O b j e c t K e y > < D i a g r a m O b j e c t K e y > < K e y > R e l a t i o n s h i p s \ & l t ; T a b l e s \ S a l e 2 \ C o l u m n s \ P r o d u c t K e y & g t ; - & l t ; T a b l e s \ P r o d u c t _ L o o k u p \ C o l u m n s \ P r o d u c t K e y & g t ; \ P K < / K e y > < / D i a g r a m O b j e c t K e y > < D i a g r a m O b j e c t K e y > < K e y > R e l a t i o n s h i p s \ & l t ; T a b l e s \ S a l e 2 \ C o l u m n s \ P r o d u c t K e y & g t ; - & l t ; T a b l e s \ P r o d u c t _ L o o k u p \ C o l u m n s \ P r o d u c t K e y & g t ; \ C r o s s F i l t e r < / K e y > < / D i a g r a m O b j e c t K e y > < D i a g r a m O b j e c t K e y > < K e y > R e l a t i o n s h i p s \ & l t ; T a b l e s \ S a l e 2 \ C o l u m n s \ C u s t o m e r K e y & g t ; - & l t ; T a b l e s \ D i m c u s t o m e r \ C o l u m n s \ C u s t o m e r K e y & g t ; < / K e y > < / D i a g r a m O b j e c t K e y > < D i a g r a m O b j e c t K e y > < K e y > R e l a t i o n s h i p s \ & l t ; T a b l e s \ S a l e 2 \ C o l u m n s \ C u s t o m e r K e y & g t ; - & l t ; T a b l e s \ D i m c u s t o m e r \ C o l u m n s \ C u s t o m e r K e y & g t ; \ F K < / K e y > < / D i a g r a m O b j e c t K e y > < D i a g r a m O b j e c t K e y > < K e y > R e l a t i o n s h i p s \ & l t ; T a b l e s \ S a l e 2 \ C o l u m n s \ C u s t o m e r K e y & g t ; - & l t ; T a b l e s \ D i m c u s t o m e r \ C o l u m n s \ C u s t o m e r K e y & g t ; \ P K < / K e y > < / D i a g r a m O b j e c t K e y > < D i a g r a m O b j e c t K e y > < K e y > R e l a t i o n s h i p s \ & l t ; T a b l e s \ S a l e 2 \ C o l u m n s \ C u s t o m e r K e y & g t ; - & l t ; T a b l e s \ D i m c u s t o m e r \ C o l u m n s \ C u s t o m e r K e y & g t ; \ C r o s s F i l t e r < / K e y > < / D i a g r a m O b j e c t K e y > < / A l l K e y s > < S e l e c t e d K e y s > < D i a g r a m O b j e c t K e y > < K e y > T a b l e s \ S a l e s 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 T a g s \ T a b l e s \ & l t ; T a b l e s \ D i m P r o d S u b C a t e g o r y & g t ; < / K e y > < / a : K e y > < a : V a l u e   i : t y p e = " D i a g r a m D i s p l a y T a g V i e w S t a t e " > < I s N o t F i l t e r e d O u t > t r u e < / I s N o t F i l t e r e d O u t > < / a : V a l u e > < / a : K e y V a l u e O f D i a g r a m O b j e c t K e y a n y T y p e z b w N T n L X > < a : K e y V a l u e O f D i a g r a m O b j e c t K e y a n y T y p e z b w N T n L X > < a : K e y > < K e y > D y n a m i c   T a g s \ T a b l e s \ & l t ; T a b l e s \ D i m P r o d C a t e g o r y & g t ; 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 T a g s \ T a b l e s \ & l t ; T a b l e s \ P r o d u c t _ S u b & g t ; < / K e y > < / a : K e y > < a : V a l u e   i : t y p e = " D i a g r a m D i s p l a y T a g V i e w S t a t e " > < I s N o t F i l t e r e d O u t > t r u e < / I s N o t F i l t e r e d O u t > < / a : V a l u e > < / a : K e y V a l u e O f D i a g r a m O b j e c t K e y a n y T y p e z b w N T n L X > < a : K e y V a l u e O f D i a g r a m O b j e c t K e y a n y T y p e z b w N T n L X > < a : K e y > < K e y > D y n a m i c   T a g s \ T a b l e s \ & l t ; T a b l e s \ S a l e 2 & g t ; < / K e y > < / a : K e y > < a : V a l u e   i : t y p e = " D i a g r a m D i s p l a y T a g V i e w S t a t e " > < I s N o t F i l t e r e d O u t > t r u e < / I s N o t F i l t e r e d O u t > < / a : V a l u e > < / a : K e y V a l u e O f D i a g r a m O b j e c t K e y a n y T y p e z b w N T n L X > < a : K e y V a l u e O f D i a g r a m O b j e c t K e y a n y T y p e z b w N T n L X > < a : K e y > < K e y > T a b l e s \ S a l e s < / K e y > < / a : K e y > < a : V a l u e   i : t y p e = " D i a g r a m D i s p l a y N o d e V i e w S t a t e " > < H e i g h t > 1 5 0 < / H e i g h t > < I s E x p a n d e d > t r u e < / I s E x p a n d e d > < I s F o c u s e d > t r u e < / I s F o c u s e d > < L a y e d O u t > t r u e < / L a y e d O u t > < S c r o l l V e r t i c a l O f f s e t > 1 1 6 . 3 9 9 8 2 2 2 1 5 0 3 8 9 8 < / S c r o l l V e r t i c a l O f f s e t > < 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 T a b l e s \ S a l e s \ C o l u m n s \ D u e D a t e K e y < / K e y > < / a : K e y > < a : V a l u e   i : t y p e = " D i a g r a m D i s p l a y N o d e V i e w S t a t e " > < H e i g h t > 1 5 0 < / H e i g h t > < I s E x p a n d e d > t r u e < / I s E x p a n d e d > < W i d t h > 2 0 0 < / W i d t h > < / a : V a l u e > < / a : K e y V a l u e O f D i a g r a m O b j e c t K e y a n y T y p e z b w N T n L X > < a : K e y V a l u e O f D i a g r a m O b j e c t K e y a n y T y p e z b w N T n L X > < a : K e y > < K e y > T a b l e s \ S a l e s \ C o l u m n s \ S h i p D a t e K e y 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 T a b l e s \ S a l e s \ C o l u m n s \ P r o m o t i o n K e y < / K e y > < / a : K e y > < a : V a l u e   i : t y p e = " D i a g r a m D i s p l a y N o d e V i e w S t a t e " > < H e i g h t > 1 5 0 < / H e i g h t > < I s E x p a n d e d > t r u e < / I s E x p a n d e d > < W i d t h > 2 0 0 < / W i d t h > < / a : V a l u e > < / a : K e y V a l u e O f D i a g r a m O b j e c t K e y a n y T y p e z b w N T n L X > < a : K e y V a l u e O f D i a g r a m O b j e c t K e y a n y T y p e z b w N T n L X > < a : K e y > < K e y > T a b l e s \ S a l e s \ C o l u m n s \ C u r r e n c y K e y < / K e y > < / a : K e y > < a : V a l u e   i : t y p e = " D i a g r a m D i s p l a y N o d e V i e w S t a t e " > < H e i g h t > 1 5 0 < / H e i g h t > < I s E x p a n d e d > t r u e < / I s E x p a n d e d > < W i d t h > 2 0 0 < / W i d t h > < / a : V a l u e > < / a : K e y V a l u e O f D i a g r a m O b j e c t K e y a n y T y p e z b w N T n L X > < a : K e y V a l u e O f D i a g r a m O b j e c t K e y a n y T y p e z b w N T n L X > < a : K e y > < K e y > T a b l e s \ S a l e s \ C o l u m n s \ S a l e s T e r r i t o r y K e y < / K e y > < / a : K e y > < a : V a l u e   i : t y p e = " D i a g r a m D i s p l a y N o d e V i e w S t a t e " > < H e i g h t > 1 5 0 < / H e i g h t > < I s E x p a n d e d > t r u e < / I s E x p a n d e d > < W i d t h > 2 0 0 < / W i d t h > < / a : V a l u e > < / a : K e y V a l u e O f D i a g r a m O b j e c t K e y a n y T y p e z b w N T n L X > < a : K e y V a l u e O f D i a g r a m O b j e c t K e y a n y T y p e z b w N T n L X > < a : K e y > < K e y > T a b l e s \ S a l e s \ C o l u m n s \ S a l e s O r d e r N u m b e r < / K e y > < / a : K e y > < a : V a l u e   i : t y p e = " D i a g r a m D i s p l a y N o d e V i e w S t a t e " > < H e i g h t > 1 5 0 < / H e i g h t > < I s E x p a n d e d > t r u e < / I s E x p a n d e d > < W i d t h > 2 0 0 < / W i d t h > < / a : V a l u e > < / a : K e y V a l u e O f D i a g r a m O b j e c t K e y a n y T y p e z b w N T n L X > < a : K e y V a l u e O f D i a g r a m O b j e c t K e y a n y T y p e z b w N T n L X > < a : K e y > < K e y > T a b l e s \ S a l e s \ C o l u m n s \ S a l e s O r d e r L i n e N u m b e r < / K e y > < / a : K e y > < a : V a l u e   i : t y p e = " D i a g r a m D i s p l a y N o d e V i e w S t a t e " > < H e i g h t > 1 5 0 < / H e i g h t > < I s E x p a n d e d > t r u e < / I s E x p a n d e d > < W i d t h > 2 0 0 < / W i d t h > < / a : V a l u e > < / a : K e y V a l u e O f D i a g r a m O b j e c t K e y a n y T y p e z b w N T n L X > < a : K e y V a l u e O f D i a g r a m O b j e c t K e y a n y T y p e z b w N T n L X > < a : K e y > < K e y > T a b l e s \ S a l e s \ C o l u m n s \ R e v i s i o n N u m b e r < / K e y > < / a : K e y > < a : V a l u e   i : t y p e = " D i a g r a m D i s p l a y N o d e V i e w S t a t e " > < H e i g h t > 1 5 0 < / H e i g h t > < I s E x p a n d e d > t r u e < / I s E x p a n d e d > < W i d t h > 2 0 0 < / W i d t h > < / a : V a l u e > < / a : K e y V a l u e O f D i a g r a m O b j e c t K e y a n y T y p e z b w N T n L X > < a : K e y V a l u e O f D i a g r a m O b j e c t K e y a n y T y p e z b w N T n L X > < a : K e y > < K e y > T a b l e s \ S a l e s \ C o l u m n s \ O r d e r Q u a n t i t y < / 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 T a b l e s \ S a l e s \ C o l u m n s \ E x t e n d e d A m o u n t < / K e y > < / a : K e y > < a : V a l u e   i : t y p e = " D i a g r a m D i s p l a y N o d e V i e w S t a t e " > < H e i g h t > 1 5 0 < / H e i g h t > < I s E x p a n d e d > t r u e < / I s E x p a n d e d > < W i d t h > 2 0 0 < / W i d t h > < / a : V a l u e > < / a : K e y V a l u e O f D i a g r a m O b j e c t K e y a n y T y p e z b w N T n L X > < a : K e y V a l u e O f D i a g r a m O b j e c t K e y a n y T y p e z b w N T n L X > < a : K e y > < K e y > T a b l e s \ S a l e s \ C o l u m n s \ U n i t P r i c e D i s c o u n t P c t < / K e y > < / a : K e y > < a : V a l u e   i : t y p e = " D i a g r a m D i s p l a y N o d e V i e w S t a t e " > < H e i g h t > 1 5 0 < / H e i g h t > < I s E x p a n d e d > t r u e < / I s E x p a n d e d > < W i d t h > 2 0 0 < / W i d t h > < / a : V a l u e > < / a : K e y V a l u e O f D i a g r a m O b j e c t K e y a n y T y p e z b w N T n L X > < a : K e y V a l u e O f D i a g r a m O b j e c t K e y a n y T y p e z b w N T n L X > < a : K e y > < K e y > T a b l e s \ S a l e s \ C o l u m n s \ D i s c o u n t A m o u n t < / K e y > < / a : K e y > < a : V a l u e   i : t y p e = " D i a g r a m D i s p l a y N o d e V i e w S t a t e " > < H e i g h t > 1 5 0 < / H e i g h t > < I s E x p a n d e d > t r u e < / I s E x p a n d e d > < W i d t h > 2 0 0 < / W i d t h > < / a : V a l u e > < / a : K e y V a l u e O f D i a g r a m O b j e c t K e y a n y T y p e z b w N T n L X > < a : K e y V a l u e O f D i a g r a m O b j e c t K e y a n y T y p e z b w N T n L X > < a : K e y > < K e y > T a b l e s \ S a l e s \ C o l u m n s \ P r o d u c t S t a n d a r d C o s t < / 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 T a b l e s \ S a l e s \ C o l u m n s \ Y e a r < / K e y > < / a : K e y > < a : V a l u e   i : t y p e = " D i a g r a m D i s p l a y N o d e V i e w S t a t e " > < H e i g h t > 1 5 0 < / H e i g h t > < I s E x p a n d e d > t r u e < / I s E x p a n d e d > < W i d t h > 2 0 0 < / W i d t h > < / a : V a l u e > < / a : K e y V a l u e O f D i a g r a m O b j e c t K e y a n y T y p e z b w N T n L X > < a : K e y V a l u e O f D i a g r a m O b j e c t K e y a n y T y p e z b w N T n L X > < a : K e y > < K e y > T a b l e s \ S a l e s \ C o l u m n s \ M o n t h   N u m b e r < / K e y > < / a : K e y > < a : V a l u e   i : t y p e = " D i a g r a m D i s p l a y N o d e V i e w S t a t e " > < H e i g h t > 1 5 0 < / H e i g h t > < I s E x p a n d e d > t r u e < / I s E x p a n d e d > < W i d t h > 2 0 0 < / W i d t h > < / a : V a l u e > < / a : K e y V a l u e O f D i a g r a m O b j e c t K e y a n y T y p e z b w N T n L X > < a : K e y V a l u e O f D i a g r a m O b j e c t K e y a n y T y p e z b w N T n L X > < a : K e y > < K e y > T a b l e s \ S a l e s \ C o l u m n s \ M o n t h   F u l l   N a m e < / K e y > < / a : K e y > < a : V a l u e   i : t y p e = " D i a g r a m D i s p l a y N o d e V i e w S t a t e " > < H e i g h t > 1 5 0 < / H e i g h t > < I s E x p a n d e d > t r u e < / I s E x p a n d e d > < W i d t h > 2 0 0 < / W i d t h > < / a : V a l u e > < / a : K e y V a l u e O f D i a g r a m O b j e c t K e y a n y T y p e z b w N T n L X > < a : K e y V a l u e O f D i a g r a m O b j e c t K e y a n y T y p e z b w N T n L X > < a : K e y > < K e y > T a b l e s \ S a l e s \ C o l u m n s \ Q u a r t e r O f Y e a r < / K e y > < / a : K e y > < a : V a l u e   i : t y p e = " D i a g r a m D i s p l a y N o d e V i e w S t a t e " > < H e i g h t > 1 5 0 < / H e i g h t > < I s E x p a n d e d > t r u e < / I s E x p a n d e d > < W i d t h > 2 0 0 < / W i d t h > < / a : V a l u e > < / a : K e y V a l u e O f D i a g r a m O b j e c t K e y a n y T y p e z b w N T n L X > < a : K e y V a l u e O f D i a g r a m O b j e c t K e y a n y T y p e z b w N T n L X > < a : K e y > < K e y > T a b l e s \ S a l e s \ C o l u m n s \ Q u a r t e r < / K e y > < / a : K e y > < a : V a l u e   i : t y p e = " D i a g r a m D i s p l a y N o d e V i e w S t a t e " > < H e i g h t > 1 5 0 < / H e i g h t > < I s E x p a n d e d > t r u e < / I s E x p a n d e d > < W i d t h > 2 0 0 < / W i d t h > < / a : V a l u e > < / a : K e y V a l u e O f D i a g r a m O b j e c t K e y a n y T y p e z b w N T n L X > < a : K e y V a l u e O f D i a g r a m O b j e c t K e y a n y T y p e z b w N T n L X > < a : K e y > < K e y > T a b l e s \ S a l e s \ C o l u m n s \ Y e a r M o n t h < / K e y > < / a : K e y > < a : V a l u e   i : t y p e = " D i a g r a m D i s p l a y N o d e V i e w S t a t e " > < H e i g h t > 1 5 0 < / H e i g h t > < I s E x p a n d e d > t r u e < / I s E x p a n d e d > < W i d t h > 2 0 0 < / W i d t h > < / a : V a l u e > < / a : K e y V a l u e O f D i a g r a m O b j e c t K e y a n y T y p e z b w N T n L X > < a : K e y V a l u e O f D i a g r a m O b j e c t K e y a n y T y p e z b w N T n L X > < a : K e y > < K e y > T a b l e s \ S a l e s \ C o l u m n s \ W e e k d a y   N u m b e r < / K e y > < / a : K e y > < a : V a l u e   i : t y p e = " D i a g r a m D i s p l a y N o d e V i e w S t a t e " > < H e i g h t > 1 5 0 < / H e i g h t > < I s E x p a n d e d > t r u e < / I s E x p a n d e d > < W i d t h > 2 0 0 < / W i d t h > < / a : V a l u e > < / a : K e y V a l u e O f D i a g r a m O b j e c t K e y a n y T y p e z b w N T n L X > < a : K e y V a l u e O f D i a g r a m O b j e c t K e y a n y T y p e z b w N T n L X > < a : K e y > < K e y > T a b l e s \ S a l e s \ C o l u m n s \ W e e k d a y   N a m e < / K e y > < / a : K e y > < a : V a l u e   i : t y p e = " D i a g r a m D i s p l a y N o d e V i e w S t a t e " > < H e i g h t > 1 5 0 < / H e i g h t > < I s E x p a n d e d > t r u e < / I s E x p a n d e d > < W i d t h > 2 0 0 < / W i d t h > < / a : V a l u e > < / a : K e y V a l u e O f D i a g r a m O b j e c t K e y a n y T y p e z b w N T n L X > < a : K e y V a l u e O f D i a g r a m O b j e c t K e y a n y T y p e z b w N T n L X > < a : K e y > < K e y > T a b l e s \ S a l e s \ C o l u m n s \ F i n a n c i a l   M o n t h < / K e y > < / a : K e y > < a : V a l u e   i : t y p e = " D i a g r a m D i s p l a y N o d e V i e w S t a t e " > < H e i g h t > 1 5 0 < / H e i g h t > < I s E x p a n d e d > t r u e < / I s E x p a n d e d > < W i d t h > 2 0 0 < / W i d t h > < / a : V a l u e > < / a : K e y V a l u e O f D i a g r a m O b j e c t K e y a n y T y p e z b w N T n L X > < a : K e y V a l u e O f D i a g r a m O b j e c t K e y a n y T y p e z b w N T n L X > < a : K e y > < K e y > T a b l e s \ S a l e s \ C o l u m n s \ F i n a n c i a l   Q u a r t e r < / K e y > < / a : K e y > < a : V a l u e   i : t y p e = " D i a g r a m D i s p l a y N o d e V i e w S t a t e " > < H e i g h t > 1 5 0 < / H e i g h t > < I s E x p a n d e d > t r u e < / I s E x p a n d e d > < W i d t h > 2 0 0 < / W i d t h > < / a : V a l u e > < / a : K e y V a l u e O f D i a g r a m O b j e c t K e y a n y T y p e z b w N T n L X > < a : K e y V a l u e O f D i a g r a m O b j e c t K e y a n y T y p e z b w N T n L X > < a : K e y > < K e y > T a b l e s \ S a l e s \ C o l u m n s \ S a l e s   A m o u n t < / K e y > < / a : K e y > < a : V a l u e   i : t y p e = " D i a g r a m D i s p l a y N o d e V i e w S t a t e " > < H e i g h t > 1 5 0 < / H e i g h t > < I s E x p a n d e d > t r u e < / I s E x p a n d e d > < W i d t h > 2 0 0 < / W i d t h > < / a : V a l u e > < / a : K e y V a l u e O f D i a g r a m O b j e c t K e y a n y T y p e z b w N T n L X > < a : K e y V a l u e O f D i a g r a m O b j e c t K e y a n y T y p e z b w N T n L X > < a : K e y > < K e y > T a b l e s \ S a l e s \ C o l u m n s \ P r o d u c t i o n C o s t < / K e y > < / a : K e y > < a : V a l u e   i : t y p e = " D i a g r a m D i s p l a y N o d e V i e w S t a t e " > < H e i g h t > 1 5 0 < / H e i g h t > < I s E x p a n d e d > t r u e < / I s E x p a n d e d > < W i d t h > 2 0 0 < / W i d t h > < / a : V a l u e > < / a : K e y V a l u e O f D i a g r a m O b j e c t K e y a n y T y p e z b w N T n L X > < a : K e y V a l u e O f D i a g r a m O b j e c t K e y a n y T y p e z b w N T n L X > < a : K e y > < K e y > T a b l e s \ S a l e s \ C o l u m n s \ P r o f i t < / K e y > < / a : K e y > < a : V a l u e   i : t y p e = " D i a g r a m D i s p l a y N o d e V i e w S t a t e " > < H e i g h t > 1 5 0 < / H e i g h t > < I s E x p a n d e d > t r u e < / I s E x p a n d e d > < W i d t h > 2 0 0 < / W i d t h > < / a : V a l u e > < / a : K e y V a l u e O f D i a g r a m O b j e c t K e y a n y T y p e z b w N T n L X > < a : K e y V a l u e O f D i a g r a m O b j e c t K e y a n y T y p e z b w N T n L X > < a : K e y > < K e y > T a b l e s \ S a l e s \ C o l u m n s \ P r o d u c t   N a m e < / K e y > < / a : K e y > < a : V a l u e   i : t y p e = " D i a g r a m D i s p l a y N o d e V i e w S t a t e " > < H e i g h t > 1 5 0 < / H e i g h t > < I s E x p a n d e d > t r u e < / I s E x p a n d e d > < W i d t h > 2 0 0 < / W i d t h > < / a : V a l u e > < / a : K e y V a l u e O f D i a g r a m O b j e c t K e y a n y T y p e z b w N T n L X > < a : K e y V a l u e O f D i a g r a m O b j e c t K e y a n y T y p e z b w N T n L X > < a : K e y > < K e y > T a b l e s \ S a l e s \ T a b l e s \ S a l e s \ C o l u m n s \ P r o d u c t   N a m e \ A d d i t i o n a l   I n f o \ E r r o r < / K e y > < / a : K e y > < a : V a l u e   i : t y p e = " D i a g r a m D i s p l a y V i e w S t a t e I D i a g r a m T a g A d d i t i o n a l I n f o " / > < / a : K e y V a l u e O f D i a g r a m O b j e c t K e y a n y T y p e z b w N T n L X > < a : K e y V a l u e O f D i a g r a m O b j e c t K e y a n y T y p e z b w N T n L X > < a : K e y > < K e y > T a b l e s \ S a l e s \ C o l u m n s \ U n i t   P r i c e < / K e y > < / a : K e y > < a : V a l u e   i : t y p e = " D i a g r a m D i s p l a y N o d e V i e w S t a t e " > < H e i g h t > 1 5 0 < / H e i g h t > < I s E x p a n d e d > t r u e < / I s E x p a n d e d > < W i d t h > 2 0 0 < / W i d t h > < / a : V a l u e > < / a : K e y V a l u e O f D i a g r a m O b j e c t K e y a n y T y p e z b w N T n L X > < a : K e y V a l u e O f D i a g r a m O b j e c t K e y a n y T y p e z b w N T n L X > < a : K e y > < K e y > T a b l e s \ S a l e s \ T a b l e s \ S a l e s \ C o l u m n s \ U n i t   P r i c e \ A d d i t i o n a l   I n f o \ E r r o r < / K e y > < / a : K e y > < a : V a l u e   i : t y p e = " D i a g r a m D i s p l a y V i e w S t a t e I D i a g r a m T a g A d d i t i o n a l I n f o " / > < / a : K e y V a l u e O f D i a g r a m O b j e c t K e y a n y T y p e z b w N T n L X > < a : K e y V a l u e O f D i a g r a m O b j e c t K e y a n y T y p e z b w N T n L X > < a : K e y > < K e y > T a b l e s \ S a l e s \ C o l u m n s \ F u l l N a m e < / K e y > < / a : K e y > < a : V a l u e   i : t y p e = " D i a g r a m D i s p l a y N o d e V i e w S t a t e " > < H e i g h t > 1 5 0 < / H e i g h t > < I s E x p a n d e d > t r u e < / I s E x p a n d e d > < W i d t h > 2 0 0 < / W i d t h > < / a : V a l u e > < / a : K e y V a l u e O f D i a g r a m O b j e c t K e y a n y T y p e z b w N T n L X > < a : K e y V a l u e O f D i a g r a m O b j e c t K e y a n y T y p e z b w N T n L X > < a : K e y > < K e y > T a b l e s \ S a l e s \ T a b l e s \ S a l e s \ C o l u m n s \ F u l l N a m e \ A d d i t i o n a l   I n f o \ E r r o r < / K e y > < / a : K e y > < a : V a l u e   i : t y p e = " D i a g r a m D i s p l a y V i e w S t a t e I D i a g r a m T a g A d d i t i o n a l I n f o " / > < / a : K e y V a l u e O f D i a g r a m O b j e c t K e y a n y T y p e z b w N T n L X > < a : K e y V a l u e O f D i a g r a m O b j e c t K e y a n y T y p e z b w N T n L X > < a : K e y > < K e y > T a b l e s \ S a l e s \ M e a s u r e s \ S u m   o f   S a l e s   A m o u n t < / K e y > < / a : K e y > < a : V a l u e   i : t y p e = " D i a g r a m D i s p l a y N o d e V i e w S t a t e " > < H e i g h t > 1 5 0 < / H e i g h t > < I s E x p a n d e d > t r u e < / I s E x p a n d e d > < W i d t h > 2 0 0 < / W i d t h > < / a : V a l u e > < / a : K e y V a l u e O f D i a g r a m O b j e c t K e y a n y T y p e z b w N T n L X > < a : K e y V a l u e O f D i a g r a m O b j e c t K e y a n y T y p e z b w N T n L X > < a : K e y > < K e y > T a b l e s \ S a l e s \ S u m   o f   S a l e s   A m o u n t \ A d d i t i o n a l   I n f o \ I m p l i c i t   M e a s u r e < / K e y > < / a : K e y > < a : V a l u e   i : t y p e = " D i a g r a m D i s p l a y V i e w S t a t e I D i a g r a m T a g A d d i t i o n a l I n f o " / > < / a : K e y V a l u e O f D i a g r a m O b j e c t K e y a n y T y p e z b w N T n L X > < a : K e y V a l u e O f D i a g r a m O b j e c t K e y a n y T y p e z b w N T n L X > < a : K e y > < K e y > T a b l e s \ S a l e s \ M e a s u r e s \ S u m   o f   U n i t   P r i c e < / K e y > < / a : K e y > < a : V a l u e   i : t y p e = " D i a g r a m D i s p l a y N o d e V i e w S t a t e " > < H e i g h t > 1 5 0 < / H e i g h t > < I s E x p a n d e d > t r u e < / I s E x p a n d e d > < W i d t h > 2 0 0 < / W i d t h > < / a : V a l u e > < / a : K e y V a l u e O f D i a g r a m O b j e c t K e y a n y T y p e z b w N T n L X > < a : K e y V a l u e O f D i a g r a m O b j e c t K e y a n y T y p e z b w N T n L X > < a : K e y > < K e y > T a b l e s \ S a l e s \ T a b l e s \ S a l e s \ M e a s u r e s \ S u m   o f   U n i t   P r i c e \ A d d i t i o n a l   I n f o \ E r r o r < / K e y > < / a : K e y > < a : V a l u e   i : t y p e = " D i a g r a m D i s p l a y V i e w S t a t e I D i a g r a m T a g A d d i t i o n a l I n f o " / > < / a : K e y V a l u e O f D i a g r a m O b j e c t K e y a n y T y p e z b w N T n L X > < a : K e y V a l u e O f D i a g r a m O b j e c t K e y a n y T y p e z b w N T n L X > < a : K e y > < K e y > T a b l e s \ S a l e s \ S u m   o f   U n i t   P r i c e \ A d d i t i o n a l   I n f o \ I m p l i c i t   M e a s u r e < / K e y > < / a : K e y > < a : V a l u e   i : t y p e = " D i a g r a m D i s p l a y V i e w S t a t e I D i a g r a m T a g A d d i t i o n a l I n f o " / > < / a : K e y V a l u e O f D i a g r a m O b j e c t K e y a n y T y p e z b w N T n L X > < a : K e y V a l u e O f D i a g r a m O b j e c t K e y a n y T y p e z b w N T n L X > < a : K e y > < K e y > T a b l e s \ S a l e s \ M e a s u r e s \ S u m   o f   P r o d u c t i o n C o s t < / K e y > < / a : K e y > < a : V a l u e   i : t y p e = " D i a g r a m D i s p l a y N o d e V i e w S t a t e " > < H e i g h t > 1 5 0 < / H e i g h t > < I s E x p a n d e d > t r u e < / I s E x p a n d e d > < W i d t h > 2 0 0 < / W i d t h > < / a : V a l u e > < / a : K e y V a l u e O f D i a g r a m O b j e c t K e y a n y T y p e z b w N T n L X > < a : K e y V a l u e O f D i a g r a m O b j e c t K e y a n y T y p e z b w N T n L X > < a : K e y > < K e y > T a b l e s \ S a l e s \ S u m   o f   P r o d u c t i o n C o s t \ A d d i t i o n a l   I n f o \ I m p l i c i t   M e a s u r e < / K e y > < / a : K e y > < a : V a l u e   i : t y p e = " D i a g r a m D i s p l a y V i e w S t a t e I D i a g r a m T a g A d d i t i o n a l I n f o " / > < / a : K e y V a l u e O f D i a g r a m O b j e c t K e y a n y T y p e z b w N T n L X > < a : K e y V a l u e O f D i a g r a m O b j e c t K e y a n y T y p e z b w N T n L X > < a : K e y > < K e y > T a b l e s \ D i m P r o d u c t < / K e y > < / a : K e y > < a : V a l u e   i : t y p e = " D i a g r a m D i s p l a y N o d e V i e w S t a t e " > < H e i g h t > 1 5 0 < / H e i g h t > < I s E x p a n d e d > t r u e < / I s E x p a n d e d > < L a y e d O u t > t r u e < / L a y e d O u t > < L e f t > 3 2 9 . 9 0 3 8 1 0 5 6 7 6 6 5 8 < / L e f t > < T a b I n d e x > 1 < / T a b I n d e x > < W i d t h > 2 0 0 < / W i d t h > < / a : V a l u e > < / a : K e y V a l u e O f D i a g r a m O b j e c t K e y a n y T y p e z b w N T n L X > < a : K e y V a l u e O f D i a g r a m O b j e c t K e y a n y T y p e z b w N T n L X > < a : K e y > < K e y > T a b l e s \ D i m P r o d u c t \ C o l u m n s \ P r o d u c t K e y < / K e y > < / a : K e y > < a : V a l u e   i : t y p e = " D i a g r a m D i s p l a y N o d e V i e w S t a t e " > < H e i g h t > 1 5 0 < / H e i g h t > < I s E x p a n d e d > t r u e < / I s E x p a n d e d > < W i d t h > 2 0 0 < / W i d t h > < / a : V a l u e > < / a : K e y V a l u e O f D i a g r a m O b j e c t K e y a n y T y p e z b w N T n L X > < a : K e y V a l u e O f D i a g r a m O b j e c t K e y a n y T y p e z b w N T n L X > < a : K e y > < K e y > T a b l e s \ D i m P r o d u c t \ C o l u m n s \ U n i t   p r i c e < / K e y > < / a : K e y > < a : V a l u e   i : t y p e = " D i a g r a m D i s p l a y N o d e V i e w S t a t e " > < H e i g h t > 1 5 0 < / H e i g h t > < I s E x p a n d e d > t r u e < / I s E x p a n d e d > < W i d t h > 2 0 0 < / W i d t h > < / a : V a l u e > < / a : K e y V a l u e O f D i a g r a m O b j e c t K e y a n y T y p e z b w N T n L X > < a : K e y V a l u e O f D i a g r a m O b j e c t K e y a n y T y p e z b w N T n L X > < a : K e y > < K e y > T a b l e s \ D i m P r o d u c t \ C o l u m n s \ P r o d u c t S u b c a t e g o r y K e y < / K e y > < / a : K e y > < a : V a l u e   i : t y p e = " D i a g r a m D i s p l a y N o d e V i e w S t a t e " > < H e i g h t > 1 5 0 < / H e i g h t > < I s E x p a n d e d > t r u e < / I s E x p a n d e d > < W i d t h > 2 0 0 < / W i d t h > < / a : V a l u e > < / a : K e y V a l u e O f D i a g r a m O b j e c t K e y a n y T y p e z b w N T n L X > < a : K e y V a l u e O f D i a g r a m O b j e c t K e y a n y T y p e z b w N T n L X > < a : K e y > < K e y > T a b l e s \ D i m P r o d u c t \ C o l u m n s \ P r o d u c t N a m e < / K e y > < / a : K e y > < a : V a l u e   i : t y p e = " D i a g r a m D i s p l a y N o d e V i e w S t a t e " > < H e i g h t > 1 5 0 < / H e i g h t > < I s E x p a n d e d > t r u e < / I s E x p a n d e d > < W i d t h > 2 0 0 < / W i d t h > < / a : V a l u e > < / a : K e y V a l u e O f D i a g r a m O b j e c t K e y a n y T y p e z b w N T n L X > < a : K e y V a l u e O f D i a g r a m O b j e c t K e y a n y T y p e z b w N T n L X > < a : K e y > < K e y > T a b l e s \ D i m P r o d u c t \ C o l u m n s \ S t a n d a r d C o s t < / K e y > < / a : K e y > < a : V a l u e   i : t y p e = " D i a g r a m D i s p l a y N o d e V i e w S t a t e " > < H e i g h t > 1 5 0 < / H e i g h t > < I s E x p a n d e d > t r u e < / I s E x p a n d e d > < W i d t h > 2 0 0 < / W i d t h > < / a : V a l u e > < / a : K e y V a l u e O f D i a g r a m O b j e c t K e y a n y T y p e z b w N T n L X > < a : K e y V a l u e O f D i a g r a m O b j e c t K e y a n y T y p e z b w N T n L X > < a : K e y > < K e y > T a b l e s \ D i m P r o d S u b C a t e g o r y < / K e y > < / a : K e y > < a : V a l u e   i : t y p e = " D i a g r a m D i s p l a y N o d e V i e w S t a t e " > < H e i g h t > 1 5 0 < / H e i g h t > < I s E x p a n d e d > t r u e < / I s E x p a n d e d > < L a y e d O u t > t r u e < / L a y e d O u t > < L e f t > 2 7 3 . 0 0 7 6 2 1 1 3 5 3 3 1 5 3 < / L e f t > < T a b I n d e x > 4 < / T a b I n d e x > < T o p > 2 1 0 < / T o p > < W i d t h > 2 0 0 < / W i d t h > < / a : V a l u e > < / a : K e y V a l u e O f D i a g r a m O b j e c t K e y a n y T y p e z b w N T n L X > < a : K e y V a l u e O f D i a g r a m O b j e c t K e y a n y T y p e z b w N T n L X > < a : K e y > < K e y > T a b l e s \ D i m P r o d S u b C a t e g o r y \ C o l u m n s \ P r o d u c t S u b c a t e g o r y K e y < / K e y > < / a : K e y > < a : V a l u e   i : t y p e = " D i a g r a m D i s p l a y N o d e V i e w S t a t e " > < H e i g h t > 1 5 0 < / H e i g h t > < I s E x p a n d e d > t r u e < / I s E x p a n d e d > < W i d t h > 2 0 0 < / W i d t h > < / a : V a l u e > < / a : K e y V a l u e O f D i a g r a m O b j e c t K e y a n y T y p e z b w N T n L X > < a : K e y V a l u e O f D i a g r a m O b j e c t K e y a n y T y p e z b w N T n L X > < a : K e y > < K e y > T a b l e s \ D i m P r o d S u b C a t e g o r y \ C o l u m n s \ E n g l i s h P r o d u c t S u b c a t e g o r y N a m e < / K e y > < / a : K e y > < a : V a l u e   i : t y p e = " D i a g r a m D i s p l a y N o d e V i e w S t a t e " > < H e i g h t > 1 5 0 < / H e i g h t > < I s E x p a n d e d > t r u e < / I s E x p a n d e d > < W i d t h > 2 0 0 < / W i d t h > < / a : V a l u e > < / a : K e y V a l u e O f D i a g r a m O b j e c t K e y a n y T y p e z b w N T n L X > < a : K e y V a l u e O f D i a g r a m O b j e c t K e y a n y T y p e z b w N T n L X > < a : K e y > < K e y > T a b l e s \ D i m P r o d S u b C a t e g o r y \ C o l u m n s \ P r o d u c t C a t e g o r y K e y < / K e y > < / a : K e y > < a : V a l u e   i : t y p e = " D i a g r a m D i s p l a y N o d e V i e w S t a t e " > < H e i g h t > 1 5 0 < / H e i g h t > < I s E x p a n d e d > t r u e < / I s E x p a n d e d > < W i d t h > 2 0 0 < / W i d t h > < / a : V a l u e > < / a : K e y V a l u e O f D i a g r a m O b j e c t K e y a n y T y p e z b w N T n L X > < a : K e y V a l u e O f D i a g r a m O b j e c t K e y a n y T y p e z b w N T n L X > < a : K e y > < K e y > T a b l e s \ D i m P r o d C a t e g o r y < / K e y > < / a : K e y > < a : V a l u e   i : t y p e = " D i a g r a m D i s p l a y N o d e V i e w S t a t e " > < H e i g h t > 1 5 0 < / H e i g h t > < I s E x p a n d e d > t r u e < / I s E x p a n d e d > < L a y e d O u t > t r u e < / L a y e d O u t > < T a b I n d e x > 3 < / T a b I n d e x > < T o p > 1 9 3 . 2 < / T o p > < W i d t h > 2 0 0 < / W i d t h > < / a : V a l u e > < / a : K e y V a l u e O f D i a g r a m O b j e c t K e y a n y T y p e z b w N T n L X > < a : K e y V a l u e O f D i a g r a m O b j e c t K e y a n y T y p e z b w N T n L X > < a : K e y > < K e y > T a b l e s \ D i m P r o d C a t e g o r y \ C o l u m n s \ P r o d u c t C a t e g o r y K e y < / K e y > < / a : K e y > < a : V a l u e   i : t y p e = " D i a g r a m D i s p l a y N o d e V i e w S t a t e " > < H e i g h t > 1 5 0 < / H e i g h t > < I s E x p a n d e d > t r u e < / I s E x p a n d e d > < W i d t h > 2 0 0 < / W i d t h > < / a : V a l u e > < / a : K e y V a l u e O f D i a g r a m O b j e c t K e y a n y T y p e z b w N T n L X > < a : K e y V a l u e O f D i a g r a m O b j e c t K e y a n y T y p e z b w N T n L X > < a : K e y > < K e y > T a b l e s \ D i m P r o d C a t e g o r y \ C o l u m n s \ E n g l i s h P r o d u c t C a t e g o r y N a m e < / K e y > < / a : K e y > < a : V a l u e   i : t y p e = " D i a g r a m D i s p l a y N o d e V i e w S t a t e " > < H e i g h t > 1 5 0 < / H e i g h t > < I s E x p a n d e d > t r u e < / I s E x p a n d e d > < W i d t h > 2 0 0 < / W i d t h > < / a : V a l u e > < / a : K e y V a l u e O f D i a g r a m O b j e c t K e y a n y T y p e z b w N T n L X > < a : K e y V a l u e O f D i a g r a m O b j e c t K e y a n y T y p e z b w N T n L X > < a : K e y > < K e y > T a b l e s \ P r o d u c t _ L o o k u p < / K e y > < / a : K e y > < a : V a l u e   i : t y p e = " D i a g r a m D i s p l a y N o d e V i e w S t a t e " > < H e i g h t > 1 5 0 < / H e i g h t > < I s E x p a n d e d > t r u e < / I s E x p a n d e d > < L a y e d O u t > t r u e < / L a y e d O u t > < L e f t > 5 6 9 . 9 0 3 8 1 0 5 6 7 6 6 5 8 < / L e f t > < S c r o l l V e r t i c a l O f f s e t > 3 < / S c r o l l V e r t i c a l O f f s e t > < T a b I n d e x > 2 < / T a b I n d e x > < T o p > 1 0 5 < / T o p > < W i d t h > 2 0 0 < / W i d t h > < / a : V a l u e > < / a : K e y V a l u e O f D i a g r a m O b j e c t K e y a n y T y p e z b w N T n L X > < a : K e y V a l u e O f D i a g r a m O b j e c t K e y a n y T y p e z b w N T n L X > < a : K e y > < K e y > T a b l e s \ P r o d u c t _ L o o k u p \ C o l u m n s \ P r o d u c t K e y < / K e y > < / a : K e y > < a : V a l u e   i : t y p e = " D i a g r a m D i s p l a y N o d e V i e w S t a t e " > < H e i g h t > 1 5 0 < / H e i g h t > < I s E x p a n d e d > t r u e < / I s E x p a n d e d > < W i d t h > 2 0 0 < / W i d t h > < / a : V a l u e > < / a : K e y V a l u e O f D i a g r a m O b j e c t K e y a n y T y p e z b w N T n L X > < a : K e y V a l u e O f D i a g r a m O b j e c t K e y a n y T y p e z b w N T n L X > < a : K e y > < K e y > T a b l e s \ P r o d u c t _ L o o k u p \ C o l u m n s \ U n i t   p r i c e < / K e y > < / a : K e y > < a : V a l u e   i : t y p e = " D i a g r a m D i s p l a y N o d e V i e w S t a t e " > < H e i g h t > 1 5 0 < / H e i g h t > < I s E x p a n d e d > t r u e < / I s E x p a n d e d > < W i d t h > 2 0 0 < / W i d t h > < / a : V a l u e > < / a : K e y V a l u e O f D i a g r a m O b j e c t K e y a n y T y p e z b w N T n L X > < a : K e y V a l u e O f D i a g r a m O b j e c t K e y a n y T y p e z b w N T n L X > < a : K e y > < K e y > T a b l e s \ P r o d u c t _ L o o k u p \ C o l u m n s \ P r o d u c t S u b c a t e g o r y K e y < / K e y > < / a : K e y > < a : V a l u e   i : t y p e = " D i a g r a m D i s p l a y N o d e V i e w S t a t e " > < H e i g h t > 1 5 0 < / H e i g h t > < I s E x p a n d e d > t r u e < / I s E x p a n d e d > < W i d t h > 2 0 0 < / W i d t h > < / a : V a l u e > < / a : K e y V a l u e O f D i a g r a m O b j e c t K e y a n y T y p e z b w N T n L X > < a : K e y V a l u e O f D i a g r a m O b j e c t K e y a n y T y p e z b w N T n L X > < a : K e y > < K e y > T a b l e s \ P r o d u c t _ L o o k u p \ C o l u m n s \ P r o d u c t N a m e < / K e y > < / a : K e y > < a : V a l u e   i : t y p e = " D i a g r a m D i s p l a y N o d e V i e w S t a t e " > < H e i g h t > 1 5 0 < / H e i g h t > < I s E x p a n d e d > t r u e < / I s E x p a n d e d > < W i d t h > 2 0 0 < / W i d t h > < / a : V a l u e > < / a : K e y V a l u e O f D i a g r a m O b j e c t K e y a n y T y p e z b w N T n L X > < a : K e y V a l u e O f D i a g r a m O b j e c t K e y a n y T y p e z b w N T n L X > < a : K e y > < K e y > T a b l e s \ P r o d u c t _ L o o k u p \ C o l u m n s \ S t a n d a r d C o s t < / K e y > < / a : K e y > < a : V a l u e   i : t y p e = " D i a g r a m D i s p l a y N o d e V i e w S t a t e " > < H e i g h t > 1 5 0 < / H e i g h t > < I s E x p a n d e d > t r u e < / I s E x p a n d e d > < W i d t h > 2 0 0 < / W i d t h > < / a : V a l u e > < / a : K e y V a l u e O f D i a g r a m O b j e c t K e y a n y T y p e z b w N T n L X > < a : K e y V a l u e O f D i a g r a m O b j e c t K e y a n y T y p e z b w N T n L X > < a : K e y > < K e y > T a b l e s \ P r o d u c t _ L o o k u p \ C o l u m n s \ E n g l i s h P r o d u c t S u b c a t e g o r y N a m e < / K e y > < / a : K e y > < a : V a l u e   i : t y p e = " D i a g r a m D i s p l a y N o d e V i e w S t a t e " > < H e i g h t > 1 5 0 < / H e i g h t > < I s E x p a n d e d > t r u e < / I s E x p a n d e d > < W i d t h > 2 0 0 < / W i d t h > < / a : V a l u e > < / a : K e y V a l u e O f D i a g r a m O b j e c t K e y a n y T y p e z b w N T n L X > < a : K e y V a l u e O f D i a g r a m O b j e c t K e y a n y T y p e z b w N T n L X > < a : K e y > < K e y > T a b l e s \ P r o d u c t _ L o o k u p \ C o l u m n s \ P r o d u c t C a t e g o r y K e y < / K e y > < / a : K e y > < a : V a l u e   i : t y p e = " D i a g r a m D i s p l a y N o d e V i e w S t a t e " > < H e i g h t > 1 5 0 < / H e i g h t > < I s E x p a n d e d > t r u e < / I s E x p a n d e d > < W i d t h > 2 0 0 < / W i d t h > < / a : V a l u e > < / a : K e y V a l u e O f D i a g r a m O b j e c t K e y a n y T y p e z b w N T n L X > < a : K e y V a l u e O f D i a g r a m O b j e c t K e y a n y T y p e z b w N T n L X > < a : K e y > < K e y > T a b l e s \ P r o d u c t _ L o o k u p \ C o l u m n s \ E n g l i s h P r o d u c t C a t e g o r y N a m e < / K e y > < / a : K e y > < a : V a l u e   i : t y p e = " D i a g r a m D i s p l a y N o d e V i e w S t a t e " > < H e i g h t > 1 5 0 < / H e i g h t > < I s E x p a n d e d > t r u e < / I s E x p a n d e d > < W i d t h > 2 0 0 < / W i d t h > < / a : V a l u e > < / a : K e y V a l u e O f D i a g r a m O b j e c t K e y a n y T y p e z b w N T n L X > < a : K e y V a l u e O f D i a g r a m O b j e c t K e y a n y T y p e z b w N T n L X > < a : K e y > < K e y > T a b l e s \ D i m c u s t o m e r < / K e y > < / a : K e y > < a : V a l u e   i : t y p e = " D i a g r a m D i s p l a y N o d e V i e w S t a t e " > < H e i g h t > 1 5 0 < / H e i g h t > < I s E x p a n d e d > t r u e < / I s E x p a n d e d > < L a y e d O u t > t r u e < / L a y e d O u t > < L e f t > 9 5 . 5 0 3 8 1 0 5 6 7 6 6 5 7 6 6 < / L e f t > < T a b I n d e x > 5 < / T a b I n d e x > < T o p > 3 8 5 . 7 9 9 9 9 9 9 9 9 9 9 9 9 5 < / T o p > < 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 T a b l e s \ D i m c u s t o m e r \ C o l u m n s \ F i r s t N a m e < / K e y > < / a : K e y > < a : V a l u e   i : t y p e = " D i a g r a m D i s p l a y N o d e V i e w S t a t e " > < H e i g h t > 1 5 0 < / H e i g h t > < I s E x p a n d e d > t r u e < / I s E x p a n d e d > < W i d t h > 2 0 0 < / W i d t h > < / a : V a l u e > < / a : K e y V a l u e O f D i a g r a m O b j e c t K e y a n y T y p e z b w N T n L X > < a : K e y V a l u e O f D i a g r a m O b j e c t K e y a n y T y p e z b w N T n L X > < a : K e y > < K e y > T a b l e s \ D i m c u s t o m e r \ C o l u m n s \ M i d d l e N a m e < / K e y > < / a : K e y > < a : V a l u e   i : t y p e = " D i a g r a m D i s p l a y N o d e V i e w S t a t e " > < H e i g h t > 1 5 0 < / H e i g h t > < I s E x p a n d e d > t r u e < / I s E x p a n d e d > < W i d t h > 2 0 0 < / W i d t h > < / a : V a l u e > < / a : K e y V a l u e O f D i a g r a m O b j e c t K e y a n y T y p e z b w N T n L X > < a : K e y V a l u e O f D i a g r a m O b j e c t K e y a n y T y p e z b w N T n L X > < a : K e y > < K e y > T a b l e s \ D i m c u s t o m e r \ C o l u m n s \ L a s t N a m e < / K e y > < / a : K e y > < a : V a l u e   i : t y p e = " D i a g r a m D i s p l a y N o d e V i e w S t a t e " > < H e i g h t > 1 5 0 < / H e i g h t > < I s E x p a n d e d > t r u e < / I s E x p a n d e d > < W i d t h > 2 0 0 < / W i d t h > < / a : V a l u e > < / a : K e y V a l u e O f D i a g r a m O b j e c t K e y a n y T y p e z b w N T n L X > < a : K e y V a l u e O f D i a g r a m O b j e c t K e y a n y T y p e z b w N T n L X > < a : K e y > < K e y > T a b l e s \ D i m c u s t o m e r \ C o l u m n s \ N a m e S t y l e 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 T a b l e s \ D i m c u s t o m e r \ C o l u m n s \ M a r i t a l S t a t u s < / 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 T a b l e s \ D i m c u s t o m e r \ C o l u m n s \ E m a i l A d d r e s s < / 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 T a b l e s \ D i m c u s t o m e r \ C o l u m n s \ T o t a l C h i l d r e n < / K e y > < / a : K e y > < a : V a l u e   i : t y p e = " D i a g r a m D i s p l a y N o d e V i e w S t a t e " > < H e i g h t > 1 5 0 < / H e i g h t > < I s E x p a n d e d > t r u e < / I s E x p a n d e d > < W i d t h > 2 0 0 < / W i d t h > < / a : V a l u e > < / a : K e y V a l u e O f D i a g r a m O b j e c t K e y a n y T y p e z b w N T n L X > < a : K e y V a l u e O f D i a g r a m O b j e c t K e y a n y T y p e z b w N T n L X > < a : K e y > < K e y > T a b l e s \ D i m c u s t o m e r \ C o l u m n s \ N u m b e r C h i l d r e n A t H o m e < / K e y > < / a : K e y > < a : V a l u e   i : t y p e = " D i a g r a m D i s p l a y N o d e V i e w S t a t e " > < H e i g h t > 1 5 0 < / H e i g h t > < I s E x p a n d e d > t r u e < / I s E x p a n d e d > < W i d t h > 2 0 0 < / W i d t h > < / a : V a l u e > < / a : K e y V a l u e O f D i a g r a m O b j e c t K e y a n y T y p e z b w N T n L X > < a : K e y V a l u e O f D i a g r a m O b j e c t K e y a n y T y p e z b w N T n L X > < a : K e y > < K e y > T a b l e s \ D i m c u s t o m e r \ C o l u m n s \ E n g l i s h E d u c a t i o n < / K e y > < / a : K e y > < a : V a l u e   i : t y p e = " D i a g r a m D i s p l a y N o d e V i e w S t a t e " > < H e i g h t > 1 5 0 < / H e i g h t > < I s E x p a n d e d > t r u e < / I s E x p a n d e d > < W i d t h > 2 0 0 < / W i d t h > < / a : V a l u e > < / a : K e y V a l u e O f D i a g r a m O b j e c t K e y a n y T y p e z b w N T n L X > < a : K e y V a l u e O f D i a g r a m O b j e c t K e y a n y T y p e z b w N T n L X > < a : K e y > < K e y > T a b l e s \ D i m c u s t o m e r \ C o l u m n s \ E n g l i s h O c c u p a t i o n < / K e y > < / a : K e y > < a : V a l u e   i : t y p e = " D i a g r a m D i s p l a y N o d e V i e w S t a t e " > < H e i g h t > 1 5 0 < / H e i g h t > < I s E x p a n d e d > t r u e < / I s E x p a n d e d > < W i d t h > 2 0 0 < / W i d t h > < / a : V a l u e > < / a : K e y V a l u e O f D i a g r a m O b j e c t K e y a n y T y p e z b w N T n L X > < a : K e y V a l u e O f D i a g r a m O b j e c t K e y a n y T y p e z b w N T n L X > < a : K e y > < K e y > T a b l e s \ D i m c u s t o m e r \ C o l u m n s \ H o u s e O w n e r F l a g < / K e y > < / a : K e y > < a : V a l u e   i : t y p e = " D i a g r a m D i s p l a y N o d e V i e w S t a t e " > < H e i g h t > 1 5 0 < / H e i g h t > < I s E x p a n d e d > t r u e < / I s E x p a n d e d > < W i d t h > 2 0 0 < / W i d t h > < / a : V a l u e > < / a : K e y V a l u e O f D i a g r a m O b j e c t K e y a n y T y p e z b w N T n L X > < a : K e y V a l u e O f D i a g r a m O b j e c t K e y a n y T y p e z b w N T n L X > < a : K e y > < K e y > T a b l e s \ D i m c u s t o m e r \ C o l u m n s \ N u m b e r C a r s O w n e d < / 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 T a b l e s \ D i m c u s t o m e r \ C o l u m n s \ P h o n e < / 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 T a b l e s \ D i m c u s t o m e r \ C o l u m n s \ C o m m u t e D i s t a n c e < / K e y > < / a : K e y > < a : V a l u e   i : t y p e = " D i a g r a m D i s p l a y N o d e V i e w S t a t e " > < H e i g h t > 1 5 0 < / H e i g h t > < I s E x p a n d e d > t r u e < / I s E x p a n d e d > < W i d t h > 2 0 0 < / W i d t h > < / a : V a l u e > < / a : K e y V a l u e O f D i a g r a m O b j e c t K e y a n y T y p e z b w N T n L X > < a : K e y V a l u e O f D i a g r a m O b j e c t K e y a n y T y p e z b w N T n L X > < a : K e y > < K e y > T a b l e s \ P r o d u c t _ S u b < / K e y > < / a : K e y > < a : V a l u e   i : t y p e = " D i a g r a m D i s p l a y N o d e V i e w S t a t e " > < H e i g h t > 1 5 0 < / H e i g h t > < I s E x p a n d e d > t r u e < / I s E x p a n d e d > < L a y e d O u t > t r u e < / L a y e d O u t > < L e f t > 5 8 5 . 1 0 3 8 1 0 5 6 7 6 6 5 7 3 < / L e f t > < T a b I n d e x > 7 < / T a b I n d e x > < T o p > 3 1 6 . 0 9 9 9 9 9 9 9 9 9 9 9 9 7 < / T o p > < W i d t h > 2 0 0 < / W i d t h > < / a : V a l u e > < / a : K e y V a l u e O f D i a g r a m O b j e c t K e y a n y T y p e z b w N T n L X > < a : K e y V a l u e O f D i a g r a m O b j e c t K e y a n y T y p e z b w N T n L X > < a : K e y > < K e y > T a b l e s \ P r o d u c t _ S u b \ C o l u m n s \ P r o d u c t K e y < / K e y > < / a : K e y > < a : V a l u e   i : t y p e = " D i a g r a m D i s p l a y N o d e V i e w S t a t e " > < H e i g h t > 1 5 0 < / H e i g h t > < I s E x p a n d e d > t r u e < / I s E x p a n d e d > < W i d t h > 2 0 0 < / W i d t h > < / a : V a l u e > < / a : K e y V a l u e O f D i a g r a m O b j e c t K e y a n y T y p e z b w N T n L X > < a : K e y V a l u e O f D i a g r a m O b j e c t K e y a n y T y p e z b w N T n L X > < a : K e y > < K e y > T a b l e s \ P r o d u c t _ S u b \ C o l u m n s \ U n i t   p r i c e < / K e y > < / a : K e y > < a : V a l u e   i : t y p e = " D i a g r a m D i s p l a y N o d e V i e w S t a t e " > < H e i g h t > 1 5 0 < / H e i g h t > < I s E x p a n d e d > t r u e < / I s E x p a n d e d > < W i d t h > 2 0 0 < / W i d t h > < / a : V a l u e > < / a : K e y V a l u e O f D i a g r a m O b j e c t K e y a n y T y p e z b w N T n L X > < a : K e y V a l u e O f D i a g r a m O b j e c t K e y a n y T y p e z b w N T n L X > < a : K e y > < K e y > T a b l e s \ P r o d u c t _ S u b \ C o l u m n s \ P r o d u c t S u b c a t e g o r y K e y < / K e y > < / a : K e y > < a : V a l u e   i : t y p e = " D i a g r a m D i s p l a y N o d e V i e w S t a t e " > < H e i g h t > 1 5 0 < / H e i g h t > < I s E x p a n d e d > t r u e < / I s E x p a n d e d > < W i d t h > 2 0 0 < / W i d t h > < / a : V a l u e > < / a : K e y V a l u e O f D i a g r a m O b j e c t K e y a n y T y p e z b w N T n L X > < a : K e y V a l u e O f D i a g r a m O b j e c t K e y a n y T y p e z b w N T n L X > < a : K e y > < K e y > T a b l e s \ P r o d u c t _ S u b \ C o l u m n s \ P r o d u c t N a m e < / K e y > < / a : K e y > < a : V a l u e   i : t y p e = " D i a g r a m D i s p l a y N o d e V i e w S t a t e " > < H e i g h t > 1 5 0 < / H e i g h t > < I s E x p a n d e d > t r u e < / I s E x p a n d e d > < W i d t h > 2 0 0 < / W i d t h > < / a : V a l u e > < / a : K e y V a l u e O f D i a g r a m O b j e c t K e y a n y T y p e z b w N T n L X > < a : K e y V a l u e O f D i a g r a m O b j e c t K e y a n y T y p e z b w N T n L X > < a : K e y > < K e y > T a b l e s \ P r o d u c t _ S u b \ C o l u m n s \ S t a n d a r d C o s t < / K e y > < / a : K e y > < a : V a l u e   i : t y p e = " D i a g r a m D i s p l a y N o d e V i e w S t a t e " > < H e i g h t > 1 5 0 < / H e i g h t > < I s E x p a n d e d > t r u e < / I s E x p a n d e d > < W i d t h > 2 0 0 < / W i d t h > < / a : V a l u e > < / a : K e y V a l u e O f D i a g r a m O b j e c t K e y a n y T y p e z b w N T n L X > < a : K e y V a l u e O f D i a g r a m O b j e c t K e y a n y T y p e z b w N T n L X > < a : K e y > < K e y > T a b l e s \ P r o d u c t _ S u b \ C o l u m n s \ E n g l i s h P r o d u c t S u b c a t e g o r y N a m e < / K e y > < / a : K e y > < a : V a l u e   i : t y p e = " D i a g r a m D i s p l a y N o d e V i e w S t a t e " > < H e i g h t > 1 5 0 < / H e i g h t > < I s E x p a n d e d > t r u e < / I s E x p a n d e d > < W i d t h > 2 0 0 < / W i d t h > < / a : V a l u e > < / a : K e y V a l u e O f D i a g r a m O b j e c t K e y a n y T y p e z b w N T n L X > < a : K e y V a l u e O f D i a g r a m O b j e c t K e y a n y T y p e z b w N T n L X > < a : K e y > < K e y > T a b l e s \ P r o d u c t _ S u b \ C o l u m n s \ P r o d u c t C a t e g o r y K e y < / K e y > < / a : K e y > < a : V a l u e   i : t y p e = " D i a g r a m D i s p l a y N o d e V i e w S t a t e " > < H e i g h t > 1 5 0 < / H e i g h t > < I s E x p a n d e d > t r u e < / I s E x p a n d e d > < W i d t h > 2 0 0 < / W i d t h > < / a : V a l u e > < / a : K e y V a l u e O f D i a g r a m O b j e c t K e y a n y T y p e z b w N T n L X > < a : K e y V a l u e O f D i a g r a m O b j e c t K e y a n y T y p e z b w N T n L X > < a : K e y > < K e y > T a b l e s \ S a l e 2 < / K e y > < / a : K e y > < a : V a l u e   i : t y p e = " D i a g r a m D i s p l a y N o d e V i e w S t a t e " > < H e i g h t > 1 5 0 < / H e i g h t > < I s E x p a n d e d > t r u e < / I s E x p a n d e d > < L a y e d O u t > t r u e < / L a y e d O u t > < L e f t > 3 1 9 . 1 0 3 8 1 0 5 6 7 6 6 5 7 3 < / L e f t > < S c r o l l V e r t i c a l O f f s e t > 3 5 . 8 1 5 3 2 9 9 1 2 3 1 9 5 4 1 < / S c r o l l V e r t i c a l O f f s e t > < T a b I n d e x > 6 < / T a b I n d e x > < T o p > 3 7 6 . 5 < / T o p > < W i d t h > 2 0 0 < / W i d t h > < / a : V a l u e > < / a : K e y V a l u e O f D i a g r a m O b j e c t K e y a n y T y p e z b w N T n L X > < a : K e y V a l u e O f D i a g r a m O b j e c t K e y a n y T y p e z b w N T n L X > < a : K e y > < K e y > T a b l e s \ S a l e 2 \ C o l u m n s \ P r o d u c t K e y < / K e y > < / a : K e y > < a : V a l u e   i : t y p e = " D i a g r a m D i s p l a y N o d e V i e w S t a t e " > < H e i g h t > 1 5 0 < / H e i g h t > < I s E x p a n d e d > t r u e < / I s E x p a n d e d > < W i d t h > 2 0 0 < / W i d t h > < / a : V a l u e > < / a : K e y V a l u e O f D i a g r a m O b j e c t K e y a n y T y p e z b w N T n L X > < a : K e y V a l u e O f D i a g r a m O b j e c t K e y a n y T y p e z b w N T n L X > < a : K e y > < K e y > T a b l e s \ S a l e 2 \ C o l u m n s \ O r d e r D a t e K e y < / K e y > < / a : K e y > < a : V a l u e   i : t y p e = " D i a g r a m D i s p l a y N o d e V i e w S t a t e " > < H e i g h t > 1 5 0 < / H e i g h t > < I s E x p a n d e d > t r u e < / I s E x p a n d e d > < W i d t h > 2 0 0 < / W i d t h > < / a : V a l u e > < / a : K e y V a l u e O f D i a g r a m O b j e c t K e y a n y T y p e z b w N T n L X > < a : K e y V a l u e O f D i a g r a m O b j e c t K e y a n y T y p e z b w N T n L X > < a : K e y > < K e y > T a b l e s \ S a l e 2 \ C o l u m n s \ D u e D a t e K e y < / K e y > < / a : K e y > < a : V a l u e   i : t y p e = " D i a g r a m D i s p l a y N o d e V i e w S t a t e " > < H e i g h t > 1 5 0 < / H e i g h t > < I s E x p a n d e d > t r u e < / I s E x p a n d e d > < W i d t h > 2 0 0 < / W i d t h > < / a : V a l u e > < / a : K e y V a l u e O f D i a g r a m O b j e c t K e y a n y T y p e z b w N T n L X > < a : K e y V a l u e O f D i a g r a m O b j e c t K e y a n y T y p e z b w N T n L X > < a : K e y > < K e y > T a b l e s \ S a l e 2 \ C o l u m n s \ S h i p D a t e K e y < / K e y > < / a : K e y > < a : V a l u e   i : t y p e = " D i a g r a m D i s p l a y N o d e V i e w S t a t e " > < H e i g h t > 1 5 0 < / H e i g h t > < I s E x p a n d e d > t r u e < / I s E x p a n d e d > < W i d t h > 2 0 0 < / W i d t h > < / a : V a l u e > < / a : K e y V a l u e O f D i a g r a m O b j e c t K e y a n y T y p e z b w N T n L X > < a : K e y V a l u e O f D i a g r a m O b j e c t K e y a n y T y p e z b w N T n L X > < a : K e y > < K e y > T a b l e s \ S a l e 2 \ C o l u m n s \ C u s t o m e r K e y < / K e y > < / a : K e y > < a : V a l u e   i : t y p e = " D i a g r a m D i s p l a y N o d e V i e w S t a t e " > < H e i g h t > 1 5 0 < / H e i g h t > < I s E x p a n d e d > t r u e < / I s E x p a n d e d > < W i d t h > 2 0 0 < / W i d t h > < / a : V a l u e > < / a : K e y V a l u e O f D i a g r a m O b j e c t K e y a n y T y p e z b w N T n L X > < a : K e y V a l u e O f D i a g r a m O b j e c t K e y a n y T y p e z b w N T n L X > < a : K e y > < K e y > T a b l e s \ S a l e 2 \ C o l u m n s \ P r o m o t i o n K e y < / K e y > < / a : K e y > < a : V a l u e   i : t y p e = " D i a g r a m D i s p l a y N o d e V i e w S t a t e " > < H e i g h t > 1 5 0 < / H e i g h t > < I s E x p a n d e d > t r u e < / I s E x p a n d e d > < W i d t h > 2 0 0 < / W i d t h > < / a : V a l u e > < / a : K e y V a l u e O f D i a g r a m O b j e c t K e y a n y T y p e z b w N T n L X > < a : K e y V a l u e O f D i a g r a m O b j e c t K e y a n y T y p e z b w N T n L X > < a : K e y > < K e y > T a b l e s \ S a l e 2 \ C o l u m n s \ C u r r e n c y K e y < / K e y > < / a : K e y > < a : V a l u e   i : t y p e = " D i a g r a m D i s p l a y N o d e V i e w S t a t e " > < H e i g h t > 1 5 0 < / H e i g h t > < I s E x p a n d e d > t r u e < / I s E x p a n d e d > < W i d t h > 2 0 0 < / W i d t h > < / a : V a l u e > < / a : K e y V a l u e O f D i a g r a m O b j e c t K e y a n y T y p e z b w N T n L X > < a : K e y V a l u e O f D i a g r a m O b j e c t K e y a n y T y p e z b w N T n L X > < a : K e y > < K e y > T a b l e s \ S a l e 2 \ C o l u m n s \ S a l e s T e r r i t o r y K e y < / K e y > < / a : K e y > < a : V a l u e   i : t y p e = " D i a g r a m D i s p l a y N o d e V i e w S t a t e " > < H e i g h t > 1 5 0 < / H e i g h t > < I s E x p a n d e d > t r u e < / I s E x p a n d e d > < W i d t h > 2 0 0 < / W i d t h > < / a : V a l u e > < / a : K e y V a l u e O f D i a g r a m O b j e c t K e y a n y T y p e z b w N T n L X > < a : K e y V a l u e O f D i a g r a m O b j e c t K e y a n y T y p e z b w N T n L X > < a : K e y > < K e y > T a b l e s \ S a l e 2 \ C o l u m n s \ S a l e s O r d e r N u m b e r < / K e y > < / a : K e y > < a : V a l u e   i : t y p e = " D i a g r a m D i s p l a y N o d e V i e w S t a t e " > < H e i g h t > 1 5 0 < / H e i g h t > < I s E x p a n d e d > t r u e < / I s E x p a n d e d > < W i d t h > 2 0 0 < / W i d t h > < / a : V a l u e > < / a : K e y V a l u e O f D i a g r a m O b j e c t K e y a n y T y p e z b w N T n L X > < a : K e y V a l u e O f D i a g r a m O b j e c t K e y a n y T y p e z b w N T n L X > < a : K e y > < K e y > T a b l e s \ S a l e 2 \ C o l u m n s \ S a l e s O r d e r L i n e N u m b e r < / K e y > < / a : K e y > < a : V a l u e   i : t y p e = " D i a g r a m D i s p l a y N o d e V i e w S t a t e " > < H e i g h t > 1 5 0 < / H e i g h t > < I s E x p a n d e d > t r u e < / I s E x p a n d e d > < W i d t h > 2 0 0 < / W i d t h > < / a : V a l u e > < / a : K e y V a l u e O f D i a g r a m O b j e c t K e y a n y T y p e z b w N T n L X > < a : K e y V a l u e O f D i a g r a m O b j e c t K e y a n y T y p e z b w N T n L X > < a : K e y > < K e y > T a b l e s \ S a l e 2 \ C o l u m n s \ R e v i s i o n N u m b e r < / K e y > < / a : K e y > < a : V a l u e   i : t y p e = " D i a g r a m D i s p l a y N o d e V i e w S t a t e " > < H e i g h t > 1 5 0 < / H e i g h t > < I s E x p a n d e d > t r u e < / I s E x p a n d e d > < W i d t h > 2 0 0 < / W i d t h > < / a : V a l u e > < / a : K e y V a l u e O f D i a g r a m O b j e c t K e y a n y T y p e z b w N T n L X > < a : K e y V a l u e O f D i a g r a m O b j e c t K e y a n y T y p e z b w N T n L X > < a : K e y > < K e y > T a b l e s \ S a l e 2 \ C o l u m n s \ O r d e r Q u a n t i t y < / K e y > < / a : K e y > < a : V a l u e   i : t y p e = " D i a g r a m D i s p l a y N o d e V i e w S t a t e " > < H e i g h t > 1 5 0 < / H e i g h t > < I s E x p a n d e d > t r u e < / I s E x p a n d e d > < W i d t h > 2 0 0 < / W i d t h > < / a : V a l u e > < / a : K e y V a l u e O f D i a g r a m O b j e c t K e y a n y T y p e z b w N T n L X > < a : K e y V a l u e O f D i a g r a m O b j e c t K e y a n y T y p e z b w N T n L X > < a : K e y > < K e y > T a b l e s \ S a l e 2 \ C o l u m n s \ U n i t P r i c e < / K e y > < / a : K e y > < a : V a l u e   i : t y p e = " D i a g r a m D i s p l a y N o d e V i e w S t a t e " > < H e i g h t > 1 5 0 < / H e i g h t > < I s E x p a n d e d > t r u e < / I s E x p a n d e d > < W i d t h > 2 0 0 < / W i d t h > < / a : V a l u e > < / a : K e y V a l u e O f D i a g r a m O b j e c t K e y a n y T y p e z b w N T n L X > < a : K e y V a l u e O f D i a g r a m O b j e c t K e y a n y T y p e z b w N T n L X > < a : K e y > < K e y > T a b l e s \ S a l e 2 \ C o l u m n s \ E x t e n d e d A m o u n t < / K e y > < / a : K e y > < a : V a l u e   i : t y p e = " D i a g r a m D i s p l a y N o d e V i e w S t a t e " > < H e i g h t > 1 5 0 < / H e i g h t > < I s E x p a n d e d > t r u e < / I s E x p a n d e d > < W i d t h > 2 0 0 < / W i d t h > < / a : V a l u e > < / a : K e y V a l u e O f D i a g r a m O b j e c t K e y a n y T y p e z b w N T n L X > < a : K e y V a l u e O f D i a g r a m O b j e c t K e y a n y T y p e z b w N T n L X > < a : K e y > < K e y > T a b l e s \ S a l e 2 \ C o l u m n s \ U n i t P r i c e D i s c o u n t P c t < / K e y > < / a : K e y > < a : V a l u e   i : t y p e = " D i a g r a m D i s p l a y N o d e V i e w S t a t e " > < H e i g h t > 1 5 0 < / H e i g h t > < I s E x p a n d e d > t r u e < / I s E x p a n d e d > < W i d t h > 2 0 0 < / W i d t h > < / a : V a l u e > < / a : K e y V a l u e O f D i a g r a m O b j e c t K e y a n y T y p e z b w N T n L X > < a : K e y V a l u e O f D i a g r a m O b j e c t K e y a n y T y p e z b w N T n L X > < a : K e y > < K e y > T a b l e s \ S a l e 2 \ C o l u m n s \ D i s c o u n t A m o u n t < / K e y > < / a : K e y > < a : V a l u e   i : t y p e = " D i a g r a m D i s p l a y N o d e V i e w S t a t e " > < H e i g h t > 1 5 0 < / H e i g h t > < I s E x p a n d e d > t r u e < / I s E x p a n d e d > < W i d t h > 2 0 0 < / W i d t h > < / a : V a l u e > < / a : K e y V a l u e O f D i a g r a m O b j e c t K e y a n y T y p e z b w N T n L X > < a : K e y V a l u e O f D i a g r a m O b j e c t K e y a n y T y p e z b w N T n L X > < a : K e y > < K e y > T a b l e s \ S a l e 2 \ C o l u m n s \ P r o d u c t S t a n d a r d C o s t < / K e y > < / a : K e y > < a : V a l u e   i : t y p e = " D i a g r a m D i s p l a y N o d e V i e w S t a t e " > < H e i g h t > 1 5 0 < / H e i g h t > < I s E x p a n d e d > t r u e < / I s E x p a n d e d > < W i d t h > 2 0 0 < / W i d t h > < / a : V a l u e > < / a : K e y V a l u e O f D i a g r a m O b j e c t K e y a n y T y p e z b w N T n L X > < a : K e y V a l u e O f D i a g r a m O b j e c t K e y a n y T y p e z b w N T n L X > < a : K e y > < K e y > T a b l e s \ S a l e 2 \ C o l u m n s \ T a x A m t < / K e y > < / a : K e y > < a : V a l u e   i : t y p e = " D i a g r a m D i s p l a y N o d e V i e w S t a t e " > < H e i g h t > 1 5 0 < / H e i g h t > < I s E x p a n d e d > t r u e < / I s E x p a n d e d > < W i d t h > 2 0 0 < / W i d t h > < / a : V a l u e > < / a : K e y V a l u e O f D i a g r a m O b j e c t K e y a n y T y p e z b w N T n L X > < a : K e y V a l u e O f D i a g r a m O b j e c t K e y a n y T y p e z b w N T n L X > < a : K e y > < K e y > T a b l e s \ S a l e 2 \ C o l u m n s \ F r e i g h t < / K e y > < / a : K e y > < a : V a l u e   i : t y p e = " D i a g r a m D i s p l a y N o d e V i e w S t a t e " > < H e i g h t > 1 5 0 < / H e i g h t > < I s E x p a n d e d > t r u e < / I s E x p a n d e d > < W i d t h > 2 0 0 < / W i d t h > < / a : V a l u e > < / a : K e y V a l u e O f D i a g r a m O b j e c t K e y a n y T y p e z b w N T n L X > < a : K e y V a l u e O f D i a g r a m O b j e c t K e y a n y T y p e z b w N T n L X > < a : K e y > < K e y > T a b l e s \ S a l e 2 \ C o l u m n s \ O r d e r D a t e < / K e y > < / a : K e y > < a : V a l u e   i : t y p e = " D i a g r a m D i s p l a y N o d e V i e w S t a t e " > < H e i g h t > 1 5 0 < / H e i g h t > < I s E x p a n d e d > t r u e < / I s E x p a n d e d > < W i d t h > 2 0 0 < / W i d t h > < / a : V a l u e > < / a : K e y V a l u e O f D i a g r a m O b j e c t K e y a n y T y p e z b w N T n L X > < a : K e y V a l u e O f D i a g r a m O b j e c t K e y a n y T y p e z b w N T n L X > < a : K e y > < K e y > T a b l e s \ S a l e 2 \ C o l u m n s \ D u e D a t e < / K e y > < / a : K e y > < a : V a l u e   i : t y p e = " D i a g r a m D i s p l a y N o d e V i e w S t a t e " > < H e i g h t > 1 5 0 < / H e i g h t > < I s E x p a n d e d > t r u e < / I s E x p a n d e d > < W i d t h > 2 0 0 < / W i d t h > < / a : V a l u e > < / a : K e y V a l u e O f D i a g r a m O b j e c t K e y a n y T y p e z b w N T n L X > < a : K e y V a l u e O f D i a g r a m O b j e c t K e y a n y T y p e z b w N T n L X > < a : K e y > < K e y > T a b l e s \ S a l e 2 \ C o l u m n s \ S h i p D a t e < / K e y > < / a : K e y > < a : V a l u e   i : t y p e = " D i a g r a m D i s p l a y N o d e V i e w S t a t e " > < H e i g h t > 1 5 0 < / H e i g h t > < I s E x p a n d e d > t r u e < / I s E x p a n d e d > < W i d t h > 2 0 0 < / W i d t h > < / a : V a l u e > < / a : K e y V a l u e O f D i a g r a m O b j e c t K e y a n y T y p e z b w N T n L X > < a : K e y V a l u e O f D i a g r a m O b j e c t K e y a n y T y p e z b w N T n L X > < a : K e y > < K e y > T a b l e s \ S a l e 2 \ C o l u m n s \ Y e a r < / K e y > < / a : K e y > < a : V a l u e   i : t y p e = " D i a g r a m D i s p l a y N o d e V i e w S t a t e " > < H e i g h t > 1 5 0 < / H e i g h t > < I s E x p a n d e d > t r u e < / I s E x p a n d e d > < W i d t h > 2 0 0 < / W i d t h > < / a : V a l u e > < / a : K e y V a l u e O f D i a g r a m O b j e c t K e y a n y T y p e z b w N T n L X > < a : K e y V a l u e O f D i a g r a m O b j e c t K e y a n y T y p e z b w N T n L X > < a : K e y > < K e y > T a b l e s \ S a l e 2 \ C o l u m n s \ M o n t h   N u m b e r < / K e y > < / a : K e y > < a : V a l u e   i : t y p e = " D i a g r a m D i s p l a y N o d e V i e w S t a t e " > < H e i g h t > 1 5 0 < / H e i g h t > < I s E x p a n d e d > t r u e < / I s E x p a n d e d > < W i d t h > 2 0 0 < / W i d t h > < / a : V a l u e > < / a : K e y V a l u e O f D i a g r a m O b j e c t K e y a n y T y p e z b w N T n L X > < a : K e y V a l u e O f D i a g r a m O b j e c t K e y a n y T y p e z b w N T n L X > < a : K e y > < K e y > T a b l e s \ S a l e 2 \ C o l u m n s \ M o n t h   F u l l   N a m e < / K e y > < / a : K e y > < a : V a l u e   i : t y p e = " D i a g r a m D i s p l a y N o d e V i e w S t a t e " > < H e i g h t > 1 5 0 < / H e i g h t > < I s E x p a n d e d > t r u e < / I s E x p a n d e d > < W i d t h > 2 0 0 < / W i d t h > < / a : V a l u e > < / a : K e y V a l u e O f D i a g r a m O b j e c t K e y a n y T y p e z b w N T n L X > < a : K e y V a l u e O f D i a g r a m O b j e c t K e y a n y T y p e z b w N T n L X > < a : K e y > < K e y > T a b l e s \ S a l e 2 \ C o l u m n s \ Q u a r t e r O f Y e a r < / K e y > < / a : K e y > < a : V a l u e   i : t y p e = " D i a g r a m D i s p l a y N o d e V i e w S t a t e " > < H e i g h t > 1 5 0 < / H e i g h t > < I s E x p a n d e d > t r u e < / I s E x p a n d e d > < W i d t h > 2 0 0 < / W i d t h > < / a : V a l u e > < / a : K e y V a l u e O f D i a g r a m O b j e c t K e y a n y T y p e z b w N T n L X > < a : K e y V a l u e O f D i a g r a m O b j e c t K e y a n y T y p e z b w N T n L X > < a : K e y > < K e y > T a b l e s \ S a l e 2 \ C o l u m n s \ Q u a r t e r < / K e y > < / a : K e y > < a : V a l u e   i : t y p e = " D i a g r a m D i s p l a y N o d e V i e w S t a t e " > < H e i g h t > 1 5 0 < / H e i g h t > < I s E x p a n d e d > t r u e < / I s E x p a n d e d > < W i d t h > 2 0 0 < / W i d t h > < / a : V a l u e > < / a : K e y V a l u e O f D i a g r a m O b j e c t K e y a n y T y p e z b w N T n L X > < a : K e y V a l u e O f D i a g r a m O b j e c t K e y a n y T y p e z b w N T n L X > < a : K e y > < K e y > T a b l e s \ S a l e 2 \ C o l u m n s \ Y e a r M o n t h < / K e y > < / a : K e y > < a : V a l u e   i : t y p e = " D i a g r a m D i s p l a y N o d e V i e w S t a t e " > < H e i g h t > 1 5 0 < / H e i g h t > < I s E x p a n d e d > t r u e < / I s E x p a n d e d > < W i d t h > 2 0 0 < / W i d t h > < / a : V a l u e > < / a : K e y V a l u e O f D i a g r a m O b j e c t K e y a n y T y p e z b w N T n L X > < a : K e y V a l u e O f D i a g r a m O b j e c t K e y a n y T y p e z b w N T n L X > < a : K e y > < K e y > T a b l e s \ S a l e 2 \ C o l u m n s \ W e e k d a y   N u m b e r < / K e y > < / a : K e y > < a : V a l u e   i : t y p e = " D i a g r a m D i s p l a y N o d e V i e w S t a t e " > < H e i g h t > 1 5 0 < / H e i g h t > < I s E x p a n d e d > t r u e < / I s E x p a n d e d > < W i d t h > 2 0 0 < / W i d t h > < / a : V a l u e > < / a : K e y V a l u e O f D i a g r a m O b j e c t K e y a n y T y p e z b w N T n L X > < a : K e y V a l u e O f D i a g r a m O b j e c t K e y a n y T y p e z b w N T n L X > < a : K e y > < K e y > T a b l e s \ S a l e 2 \ C o l u m n s \ W e e k d a y   N a m e < / K e y > < / a : K e y > < a : V a l u e   i : t y p e = " D i a g r a m D i s p l a y N o d e V i e w S t a t e " > < H e i g h t > 1 5 0 < / H e i g h t > < I s E x p a n d e d > t r u e < / I s E x p a n d e d > < W i d t h > 2 0 0 < / W i d t h > < / a : V a l u e > < / a : K e y V a l u e O f D i a g r a m O b j e c t K e y a n y T y p e z b w N T n L X > < a : K e y V a l u e O f D i a g r a m O b j e c t K e y a n y T y p e z b w N T n L X > < a : K e y > < K e y > T a b l e s \ S a l e 2 \ C o l u m n s \ F i n a n c i a l   M o n t h < / K e y > < / a : K e y > < a : V a l u e   i : t y p e = " D i a g r a m D i s p l a y N o d e V i e w S t a t e " > < H e i g h t > 1 5 0 < / H e i g h t > < I s E x p a n d e d > t r u e < / I s E x p a n d e d > < W i d t h > 2 0 0 < / W i d t h > < / a : V a l u e > < / a : K e y V a l u e O f D i a g r a m O b j e c t K e y a n y T y p e z b w N T n L X > < a : K e y V a l u e O f D i a g r a m O b j e c t K e y a n y T y p e z b w N T n L X > < a : K e y > < K e y > T a b l e s \ S a l e 2 \ C o l u m n s \ F i n a n c i a l   Q u a r t e r < / K e y > < / a : K e y > < a : V a l u e   i : t y p e = " D i a g r a m D i s p l a y N o d e V i e w S t a t e " > < H e i g h t > 1 5 0 < / H e i g h t > < I s E x p a n d e d > t r u e < / I s E x p a n d e d > < W i d t h > 2 0 0 < / W i d t h > < / a : V a l u e > < / a : K e y V a l u e O f D i a g r a m O b j e c t K e y a n y T y p e z b w N T n L X > < a : K e y V a l u e O f D i a g r a m O b j e c t K e y a n y T y p e z b w N T n L X > < a : K e y > < K e y > T a b l e s \ S a l e 2 \ C o l u m n s \ S a l e s   A m o u n t < / K e y > < / a : K e y > < a : V a l u e   i : t y p e = " D i a g r a m D i s p l a y N o d e V i e w S t a t e " > < H e i g h t > 1 5 0 < / H e i g h t > < I s E x p a n d e d > t r u e < / I s E x p a n d e d > < W i d t h > 2 0 0 < / W i d t h > < / a : V a l u e > < / a : K e y V a l u e O f D i a g r a m O b j e c t K e y a n y T y p e z b w N T n L X > < a : K e y V a l u e O f D i a g r a m O b j e c t K e y a n y T y p e z b w N T n L X > < a : K e y > < K e y > T a b l e s \ S a l e 2 \ C o l u m n s \ P r o d u c t i o n C o s t < / K e y > < / a : K e y > < a : V a l u e   i : t y p e = " D i a g r a m D i s p l a y N o d e V i e w S t a t e " > < H e i g h t > 1 5 0 < / H e i g h t > < I s E x p a n d e d > t r u e < / I s E x p a n d e d > < W i d t h > 2 0 0 < / W i d t h > < / a : V a l u e > < / a : K e y V a l u e O f D i a g r a m O b j e c t K e y a n y T y p e z b w N T n L X > < a : K e y V a l u e O f D i a g r a m O b j e c t K e y a n y T y p e z b w N T n L X > < a : K e y > < K e y > T a b l e s \ S a l e 2 \ C o l u m n s \ P r o f i t < / K e y > < / a : K e y > < a : V a l u e   i : t y p e = " D i a g r a m D i s p l a y N o d e V i e w S t a t e " > < H e i g h t > 1 5 0 < / H e i g h t > < I s E x p a n d e d > t r u e < / I s E x p a n d e d > < W i d t h > 2 0 0 < / W i d t h > < / a : V a l u e > < / a : K e y V a l u e O f D i a g r a m O b j e c t K e y a n y T y p e z b w N T n L X > < a : K e y V a l u e O f D i a g r a m O b j e c t K e y a n y T y p e z b w N T n L X > < a : K e y > < K e y > T a b l e s \ S a l e 2 \ C o l u m n s \ U n i t   p r i c e < / K e y > < / a : K e y > < a : V a l u e   i : t y p e = " D i a g r a m D i s p l a y N o d e V i e w S t a t e " > < H e i g h t > 1 5 0 < / H e i g h t > < I s E x p a n d e d > t r u e < / I s E x p a n d e d > < W i d t h > 2 0 0 < / W i d t h > < / a : V a l u e > < / a : K e y V a l u e O f D i a g r a m O b j e c t K e y a n y T y p e z b w N T n L X > < a : K e y V a l u e O f D i a g r a m O b j e c t K e y a n y T y p e z b w N T n L X > < a : K e y > < K e y > T a b l e s \ S a l e 2 \ C o l u m n s \ P r o d u c t N a m e < / K e y > < / a : K e y > < a : V a l u e   i : t y p e = " D i a g r a m D i s p l a y N o d e V i e w S t a t e " > < H e i g h t > 1 5 0 < / H e i g h t > < I s E x p a n d e d > t r u e < / I s E x p a n d e d > < W i d t h > 2 0 0 < / W i d t h > < / a : V a l u e > < / a : K e y V a l u e O f D i a g r a m O b j e c t K e y a n y T y p e z b w N T n L X > < a : K e y V a l u e O f D i a g r a m O b j e c t K e y a n y T y p e z b w N T n L X > < a : K e y > < K e y > T a b l e s \ S a l e 2 \ C o l u m n s \ S t a n d a r d C o s t < / K e y > < / a : K e y > < a : V a l u e   i : t y p e = " D i a g r a m D i s p l a y N o d e V i e w S t a t e " > < H e i g h t > 1 5 0 < / H e i g h t > < I s E x p a n d e d > t r u e < / I s E x p a n d e d > < W i d t h > 2 0 0 < / W i d t h > < / a : V a l u e > < / a : K e y V a l u e O f D i a g r a m O b j e c t K e y a n y T y p e z b w N T n L X > < a : K e y V a l u e O f D i a g r a m O b j e c t K e y a n y T y p e z b w N T n L X > < a : K e y > < K e y > T a b l e s \ S a l e 2 \ C o l u m n s \ F u l l N a m e < / K e y > < / a : K e y > < a : V a l u e   i : t y p e = " D i a g r a m D i s p l a y N o d e V i e w S t a t e " > < H e i g h t > 1 5 0 < / H e i g h t > < I s E x p a n d e d > t r u e < / I s E x p a n d e d > < W i d t h > 2 0 0 < / W i d t h > < / a : V a l u e > < / a : K e y V a l u e O f D i a g r a m O b j e c t K e y a n y T y p e z b w N T n L X > < a : K e y V a l u e O f D i a g r a m O b j e c t K e y a n y T y p e z b w N T n L X > < a : K e y > < K e y > T a b l e s \ S a l e 2 \ C o l u m n s \ P r o d u c t   N a m e < / K e y > < / a : K e y > < a : V a l u e   i : t y p e = " D i a g r a m D i s p l a y N o d e V i e w S t a t e " > < H e i g h t > 1 5 0 < / H e i g h t > < I s E x p a n d e d > t r u e < / I s E x p a n d e d > < W i d t h > 2 0 0 < / W i d t h > < / a : V a l u e > < / a : K e y V a l u e O f D i a g r a m O b j e c t K e y a n y T y p e z b w N T n L X > < a : K e y V a l u e O f D i a g r a m O b j e c t K e y a n y T y p e z b w N T n L X > < a : K e y > < K e y > T a b l e s \ S a l e 2 \ C o l u m n s \ U n i t P < / K e y > < / a : K e y > < a : V a l u e   i : t y p e = " D i a g r a m D i s p l a y N o d e V i e w S t a t e " > < H e i g h t > 1 5 0 < / H e i g h t > < I s E x p a n d e d > t r u e < / I s E x p a n d e d > < W i d t h > 2 0 0 < / W i d t h > < / a : V a l u e > < / a : K e y V a l u e O f D i a g r a m O b j e c t K e y a n y T y p e z b w N T n L X > < a : K e y V a l u e O f D i a g r a m O b j e c t K e y a n y T y p e z b w N T n L X > < a : K e y > < K e y > R e l a t i o n s h i p s \ & l t ; T a b l e s \ S a l e 2 \ C o l u m n s \ P r o d u c t K e y & g t ; - & l t ; T a b l e s \ P r o d u c t _ L o o k u p \ C o l u m n s \ P r o d u c t K e y & g t ; < / K e y > < / a : K e y > < a : V a l u e   i : t y p e = " D i a g r a m D i s p l a y L i n k V i e w S t a t e " > < A u t o m a t i o n P r o p e r t y H e l p e r T e x t > E n d   p o i n t   1 :   ( 5 3 5 . 1 0 3 8 1 0 5 6 7 6 6 6 , 4 5 1 . 5 ) .   E n d   p o i n t   2 :   ( 5 5 3 . 9 0 3 8 1 0 5 6 7 6 6 6 , 1 8 0 )   < / A u t o m a t i o n P r o p e r t y H e l p e r T e x t > < L a y e d O u t > t r u e < / L a y e d O u t > < P o i n t s   x m l n s : b = " h t t p : / / s c h e m a s . d a t a c o n t r a c t . o r g / 2 0 0 4 / 0 7 / S y s t e m . W i n d o w s " > < b : P o i n t > < b : _ x > 5 3 5 . 1 0 3 8 1 0 5 6 7 6 6 5 7 3 < / b : _ x > < b : _ y > 4 5 1 . 5 < / b : _ y > < / b : P o i n t > < b : P o i n t > < b : _ x > 5 4 2 . 5 0 3 8 1 1 < / b : _ x > < b : _ y > 4 5 1 . 5 < / b : _ y > < / b : P o i n t > < b : P o i n t > < b : _ x > 5 4 4 . 5 0 3 8 1 1 < / b : _ x > < b : _ y > 4 4 9 . 5 < / b : _ y > < / b : P o i n t > < b : P o i n t > < b : _ x > 5 4 4 . 5 0 3 8 1 1 < / b : _ x > < b : _ y > 1 8 2 < / b : _ y > < / b : P o i n t > < b : P o i n t > < b : _ x > 5 4 6 . 5 0 3 8 1 1 < / b : _ x > < b : _ y > 1 8 0 < / b : _ y > < / b : P o i n t > < b : P o i n t > < b : _ x > 5 5 3 . 9 0 3 8 1 0 5 6 7 6 6 5 8 < / b : _ x > < b : _ y > 1 8 0 < / b : _ y > < / b : P o i n t > < / P o i n t s > < / a : V a l u e > < / a : K e y V a l u e O f D i a g r a m O b j e c t K e y a n y T y p e z b w N T n L X > < a : K e y V a l u e O f D i a g r a m O b j e c t K e y a n y T y p e z b w N T n L X > < a : K e y > < K e y > R e l a t i o n s h i p s \ & l t ; T a b l e s \ S a l e 2 \ C o l u m n s \ P r o d u c t K e y & g t ; - & l t ; T a b l e s \ P r o d u c t _ L o o k u p \ C o l u m n s \ P r o d u c t K e y & g t ; \ F K < / K e y > < / a : K e y > < a : V a l u e   i : t y p e = " D i a g r a m D i s p l a y L i n k E n d p o i n t V i e w S t a t e " > < H e i g h t > 1 6 < / H e i g h t > < L a b e l L o c a t i o n   x m l n s : b = " h t t p : / / s c h e m a s . d a t a c o n t r a c t . o r g / 2 0 0 4 / 0 7 / S y s t e m . W i n d o w s " > < b : _ x > 5 1 9 . 1 0 3 8 1 0 5 6 7 6 6 5 7 3 < / b : _ x > < b : _ y > 4 4 3 . 5 < / b : _ y > < / L a b e l L o c a t i o n > < L o c a t i o n   x m l n s : b = " h t t p : / / s c h e m a s . d a t a c o n t r a c t . o r g / 2 0 0 4 / 0 7 / S y s t e m . W i n d o w s " > < b : _ x > 5 1 9 . 1 0 3 8 1 0 5 6 7 6 6 5 7 3 < / b : _ x > < b : _ y > 4 5 1 . 5 < / b : _ y > < / L o c a t i o n > < S h a p e R o t a t e A n g l e > 3 6 0 < / S h a p e R o t a t e A n g l e > < W i d t h > 1 6 < / W i d t h > < / a : V a l u e > < / a : K e y V a l u e O f D i a g r a m O b j e c t K e y a n y T y p e z b w N T n L X > < a : K e y V a l u e O f D i a g r a m O b j e c t K e y a n y T y p e z b w N T n L X > < a : K e y > < K e y > R e l a t i o n s h i p s \ & l t ; T a b l e s \ S a l e 2 \ C o l u m n s \ P r o d u c t K e y & g t ; - & l t ; T a b l e s \ P r o d u c t _ L o o k u p \ C o l u m n s \ P r o d u c t K e y & g t ; \ P K < / K e y > < / a : K e y > < a : V a l u e   i : t y p e = " D i a g r a m D i s p l a y L i n k E n d p o i n t V i e w S t a t e " > < H e i g h t > 1 6 < / H e i g h t > < L a b e l L o c a t i o n   x m l n s : b = " h t t p : / / s c h e m a s . d a t a c o n t r a c t . o r g / 2 0 0 4 / 0 7 / S y s t e m . W i n d o w s " > < b : _ x > 5 5 3 . 9 0 3 8 1 0 5 6 7 6 6 5 8 < / b : _ x > < b : _ y > 1 7 2 < / b : _ y > < / L a b e l L o c a t i o n > < L o c a t i o n   x m l n s : b = " h t t p : / / s c h e m a s . d a t a c o n t r a c t . o r g / 2 0 0 4 / 0 7 / S y s t e m . W i n d o w s " > < b : _ x > 5 6 9 . 9 0 3 8 1 0 5 6 7 6 6 5 8 < / b : _ x > < b : _ y > 1 8 0 < / b : _ y > < / L o c a t i o n > < S h a p e R o t a t e A n g l e > 1 8 0 < / S h a p e R o t a t e A n g l e > < W i d t h > 1 6 < / W i d t h > < / a : V a l u e > < / a : K e y V a l u e O f D i a g r a m O b j e c t K e y a n y T y p e z b w N T n L X > < a : K e y V a l u e O f D i a g r a m O b j e c t K e y a n y T y p e z b w N T n L X > < a : K e y > < K e y > R e l a t i o n s h i p s \ & l t ; T a b l e s \ S a l e 2 \ C o l u m n s \ P r o d u c t K e y & g t ; - & l t ; T a b l e s \ P r o d u c t _ L o o k u p \ C o l u m n s \ P r o d u c t K e y & g t ; \ C r o s s F i l t e r < / K e y > < / a : K e y > < a : V a l u e   i : t y p e = " D i a g r a m D i s p l a y L i n k C r o s s F i l t e r V i e w S t a t e " > < P o i n t s   x m l n s : b = " h t t p : / / s c h e m a s . d a t a c o n t r a c t . o r g / 2 0 0 4 / 0 7 / S y s t e m . W i n d o w s " > < b : P o i n t > < b : _ x > 5 3 5 . 1 0 3 8 1 0 5 6 7 6 6 5 7 3 < / b : _ x > < b : _ y > 4 5 1 . 5 < / b : _ y > < / b : P o i n t > < b : P o i n t > < b : _ x > 5 4 2 . 5 0 3 8 1 1 < / b : _ x > < b : _ y > 4 5 1 . 5 < / b : _ y > < / b : P o i n t > < b : P o i n t > < b : _ x > 5 4 4 . 5 0 3 8 1 1 < / b : _ x > < b : _ y > 4 4 9 . 5 < / b : _ y > < / b : P o i n t > < b : P o i n t > < b : _ x > 5 4 4 . 5 0 3 8 1 1 < / b : _ x > < b : _ y > 1 8 2 < / b : _ y > < / b : P o i n t > < b : P o i n t > < b : _ x > 5 4 6 . 5 0 3 8 1 1 < / b : _ x > < b : _ y > 1 8 0 < / b : _ y > < / b : P o i n t > < b : P o i n t > < b : _ x > 5 5 3 . 9 0 3 8 1 0 5 6 7 6 6 5 8 < / b : _ x > < b : _ y > 1 8 0 < / b : _ y > < / b : P o i n t > < / P o i n t s > < / a : V a l u e > < / a : K e y V a l u e O f D i a g r a m O b j e c t K e y a n y T y p e z b w N T n L X > < a : K e y V a l u e O f D i a g r a m O b j e c t K e y a n y T y p e z b w N T n L X > < a : K e y > < K e y > R e l a t i o n s h i p s \ & l t ; T a b l e s \ S a l e 2 \ C o l u m n s \ C u s t o m e r K e y & g t ; - & l t ; T a b l e s \ D i m c u s t o m e r \ C o l u m n s \ C u s t o m e r K e y & g t ; < / K e y > < / a : K e y > < a : V a l u e   i : t y p e = " D i a g r a m D i s p l a y L i n k V i e w S t a t e " > < A u t o m a t i o n P r o p e r t y H e l p e r T e x t > E n d   p o i n t   1 :   ( 4 1 9 . 1 0 3 8 1 1 , 5 4 2 . 5 ) .   E n d   p o i n t   2 :   ( 1 9 5 . 5 0 3 8 1 1 , 5 5 1 . 8 )   < / A u t o m a t i o n P r o p e r t y H e l p e r T e x t > < L a y e d O u t > t r u e < / L a y e d O u t > < P o i n t s   x m l n s : b = " h t t p : / / s c h e m a s . d a t a c o n t r a c t . o r g / 2 0 0 4 / 0 7 / S y s t e m . W i n d o w s " > < b : P o i n t > < b : _ x > 4 1 9 . 1 0 3 8 1 1 < / b : _ x > < b : _ y > 5 4 2 . 5 < / b : _ y > < / b : P o i n t > < b : P o i n t > < b : _ x > 4 1 9 . 1 0 3 8 1 1 < / b : _ x > < b : _ y > 5 5 3 . 3 < / b : _ y > < / b : P o i n t > < b : P o i n t > < b : _ x > 4 1 7 . 1 0 3 8 1 1 < / b : _ x > < b : _ y > 5 5 5 . 3 < / b : _ y > < / b : P o i n t > < b : P o i n t > < b : _ x > 1 9 7 . 5 0 3 8 1 1 < / b : _ x > < b : _ y > 5 5 5 . 3 < / b : _ y > < / b : P o i n t > < b : P o i n t > < b : _ x > 1 9 5 . 5 0 3 8 1 1 < / b : _ x > < b : _ y > 5 5 3 . 3 < / b : _ y > < / b : P o i n t > < b : P o i n t > < b : _ x > 1 9 5 . 5 0 3 8 1 1 < / b : _ x > < b : _ y > 5 5 1 . 8 < / b : _ y > < / b : P o i n t > < / P o i n t s > < / a : V a l u e > < / a : K e y V a l u e O f D i a g r a m O b j e c t K e y a n y T y p e z b w N T n L X > < a : K e y V a l u e O f D i a g r a m O b j e c t K e y a n y T y p e z b w N T n L X > < a : K e y > < K e y > R e l a t i o n s h i p s \ & l t ; T a b l e s \ S a l e 2 \ C o l u m n s \ C u s t o m e r K e y & g t ; - & l t ; T a b l e s \ D i m c u s t o m e r \ C o l u m n s \ C u s t o m e r K e y & g t ; \ F K < / K e y > < / a : K e y > < a : V a l u e   i : t y p e = " D i a g r a m D i s p l a y L i n k E n d p o i n t V i e w S t a t e " > < H e i g h t > 1 6 < / H e i g h t > < L a b e l L o c a t i o n   x m l n s : b = " h t t p : / / s c h e m a s . d a t a c o n t r a c t . o r g / 2 0 0 4 / 0 7 / S y s t e m . W i n d o w s " > < b : _ x > 4 1 1 . 1 0 3 8 1 1 < / b : _ x > < b : _ y > 5 2 6 . 5 < / b : _ y > < / L a b e l L o c a t i o n > < L o c a t i o n   x m l n s : b = " h t t p : / / s c h e m a s . d a t a c o n t r a c t . o r g / 2 0 0 4 / 0 7 / S y s t e m . W i n d o w s " > < b : _ x > 4 1 9 . 1 0 3 8 1 1 < / b : _ x > < b : _ y > 5 2 6 . 5 < / b : _ y > < / L o c a t i o n > < S h a p e R o t a t e A n g l e > 9 0 < / S h a p e R o t a t e A n g l e > < W i d t h > 1 6 < / W i d t h > < / a : V a l u e > < / a : K e y V a l u e O f D i a g r a m O b j e c t K e y a n y T y p e z b w N T n L X > < a : K e y V a l u e O f D i a g r a m O b j e c t K e y a n y T y p e z b w N T n L X > < a : K e y > < K e y > R e l a t i o n s h i p s \ & l t ; T a b l e s \ S a l e 2 \ C o l u m n s \ C u s t o m e r K e y & g t ; - & l t ; T a b l e s \ D i m c u s t o m e r \ C o l u m n s \ C u s t o m e r K e y & g t ; \ P K < / K e y > < / a : K e y > < a : V a l u e   i : t y p e = " D i a g r a m D i s p l a y L i n k E n d p o i n t V i e w S t a t e " > < H e i g h t > 1 6 < / H e i g h t > < L a b e l L o c a t i o n   x m l n s : b = " h t t p : / / s c h e m a s . d a t a c o n t r a c t . o r g / 2 0 0 4 / 0 7 / S y s t e m . W i n d o w s " > < b : _ x > 1 8 7 . 5 0 3 8 1 1 < / b : _ x > < b : _ y > 5 3 5 . 8 < / b : _ y > < / L a b e l L o c a t i o n > < L o c a t i o n   x m l n s : b = " h t t p : / / s c h e m a s . d a t a c o n t r a c t . o r g / 2 0 0 4 / 0 7 / S y s t e m . W i n d o w s " > < b : _ x > 1 9 5 . 5 0 3 8 1 1 < / b : _ x > < b : _ y > 5 3 5 . 8 < / b : _ y > < / L o c a t i o n > < S h a p e R o t a t e A n g l e > 9 0 < / S h a p e R o t a t e A n g l e > < W i d t h > 1 6 < / W i d t h > < / a : V a l u e > < / a : K e y V a l u e O f D i a g r a m O b j e c t K e y a n y T y p e z b w N T n L X > < a : K e y V a l u e O f D i a g r a m O b j e c t K e y a n y T y p e z b w N T n L X > < a : K e y > < K e y > R e l a t i o n s h i p s \ & l t ; T a b l e s \ S a l e 2 \ C o l u m n s \ C u s t o m e r K e y & g t ; - & l t ; T a b l e s \ D i m c u s t o m e r \ C o l u m n s \ C u s t o m e r K e y & g t ; \ C r o s s F i l t e r < / K e y > < / a : K e y > < a : V a l u e   i : t y p e = " D i a g r a m D i s p l a y L i n k C r o s s F i l t e r V i e w S t a t e " > < P o i n t s   x m l n s : b = " h t t p : / / s c h e m a s . d a t a c o n t r a c t . o r g / 2 0 0 4 / 0 7 / S y s t e m . W i n d o w s " > < b : P o i n t > < b : _ x > 4 1 9 . 1 0 3 8 1 1 < / b : _ x > < b : _ y > 5 4 2 . 5 < / b : _ y > < / b : P o i n t > < b : P o i n t > < b : _ x > 4 1 9 . 1 0 3 8 1 1 < / b : _ x > < b : _ y > 5 5 3 . 3 < / b : _ y > < / b : P o i n t > < b : P o i n t > < b : _ x > 4 1 7 . 1 0 3 8 1 1 < / b : _ x > < b : _ y > 5 5 5 . 3 < / b : _ y > < / b : P o i n t > < b : P o i n t > < b : _ x > 1 9 7 . 5 0 3 8 1 1 < / b : _ x > < b : _ y > 5 5 5 . 3 < / b : _ y > < / b : P o i n t > < b : P o i n t > < b : _ x > 1 9 5 . 5 0 3 8 1 1 < / b : _ x > < b : _ y > 5 5 3 . 3 < / b : _ y > < / b : P o i n t > < b : P o i n t > < b : _ x > 1 9 5 . 5 0 3 8 1 1 < / b : _ x > < b : _ y > 5 5 1 . 8 < / b : _ y > < / b : P o i n t > < / P o i n t s > < / a : V a l u e > < / a : K e y V a l u e O f D i a g r a m O b j e c t K e y a n y T y p e z b w N T n L X > < / V i e w S t a t e s > < / D i a g r a m M a n a g e r . S e r i a l i z a b l e D i a g r a m > < / A r r a y O f D i a g r a m M a n a g e r . S e r i a l i z a b l e D i a g r a m > ] ] > < / C u s t o m C o n t e n t > < / G e m i n i > 
</file>

<file path=customXml/item12.xml>��< ? x m l   v e r s i o n = " 1 . 0 "   e n c o d i n g = " u t f - 1 6 " ? > < D a t a M a s h u p   s q m i d = " b d e 5 d e 6 5 - 1 2 c f - 4 1 a 4 - 9 3 c b - 3 d a b 9 b 2 b e a 6 a "   x m l n s = " h t t p : / / s c h e m a s . m i c r o s o f t . c o m / D a t a M a s h u p " > A A A A A A k N A A B Q S w M E F A A C A A g A R b n / W j f D g r y o A A A A + A A A A B I A H A B D b 2 5 m a W c v U G F j a 2 F n Z S 5 4 b W w g o h g A K K A U A A A A A A A A A A A A A A A A A A A A A A A A A A A A e 7 9 7 v 4 1 9 R W 6 O Q l l q U X F m f p 6 t k q G e g Z J C c U l i X k p i T n 5 e q q 1 S X r 6 S v R 0 v l 0 1 A Y n J 2 Y n q q A l B 1 X r F V R X G K r V J G S U m B l b 5 + e X m 5 X r m x X n 5 R u r 6 R g Y G h f o S v T 3 B y R m p u o h J c c S Z h x b q Z e S B r k 1 O V 7 G z C I K 6 x M 9 K z N N M z t D Q z M 9 I z s N G H i d r 4 Z u Y h V B g B X Q y S R R K 0 c S 7 N K S k t S r V L z d P 1 9 L P R h 3 F t 9 K G e s A M A U E s D B B Q A A g A I A E W 5 / 1 p 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F u f 9 a 1 s M l A A g K A A C f P A A A E w A c A E Z v c m 1 1 b G F z L 1 N l Y 3 R p b 2 4 x L m 0 g o h g A K K A U A A A A A A A A A A A A A A A A A A A A A A A A A A A A 7 R v 9 T 9 t I 9 n e k / g 8 j r 3 R K d g 0 i g b b L 7 X F S L o G 2 u 1 B o y V 1 1 o h E a 7 A m Z x b G R P y g 5 1 P / 9 3 v g j n h m / s a d s b h e d F r U l m X n z v r / m 2 U 2 Y l / I o J B f F 7 8 F P L 7 Z e b C U L G j O f H F M v f R e m L A 5 Z e k E D l p B D E r D 0 x R a B n 4 s o i z 0 G K 0 c P H g t 2 P k X x 7 X U U 3 f a O e c B 2 x h E c C 9 O k 5 0 z + + j n k t w u a f p 7 Q l J J R S I N V k n 4 + j 6 N f g S I Z + f c A l 8 X s 8 / q T w J S Q b T I 8 2 H 0 9 3 B 2 + b N l p M L j z E C Q P T t 8 l Y R Y E L k n j j P X d k t 8 F Y + n g K v 8 F X B f s P 1 6 + S 9 n y 0 C k 2 H f c X H v r l N 2 f 2 9 V K w P C v P f + c A z 8 s o B b 2 8 Z d R n c e I A m i m 9 B n H L n X K 9 J 5 N y y W W 5 O w q C C 4 8 G N E 4 O B V + z / h r x e E H D G 8 A 7 X d 2 x G u k 0 p m E y j + L l O A q y Z S g 2 k x 7 C h f v 4 K B b 9 z E t / Y S s H p A Z I U M D y m s V f v 9 Z U R r 4 P p 8 Z Z k k b L m g q s F v h 7 G h 8 u c c 5 i I A A 6 Y L 0 + f G X U W 5 D v f P F 1 c L C 7 6 5 I B / O m T H 8 j l G m 4 m j I P L N e g U T O F P C K W S z 6 U S 1 G W Z P r J l d C 9 O 5 Z g k i x Q b 5 X J P Z 8 V V k R u U N M C 1 p N O s F E U E N l V P O d L 3 u S V 2 h J / e A E l + z 3 3 W q 3 U G N p u B I n f h p + + a D 5 S L p 5 F v O i t + q x g M w P 2 t P i 7 w E B d Y 1 Q m I O 8 l Y L i w p / M 1 O Y D j 0 R H G x k w Z h d V B F V N k H h t / k j s P c H y 8 W / K 6 0 c e 2 M L n l 0 S q q N 9 b X q L d 1 3 Y O e / g h v d B q o L O g X b L D 4 / K 7 S T r 9 E 4 5 i w G c b 1 b H t 6 U G 1 9 x / e x 1 6 q f B u 1 D R c c z 4 z S L V k p D Q x Z Q + j J b Y R p m 6 L l I a + j Q G r 0 s w q A l P v C g L 0 9 F S / I s A / D P k 6 X n M P V Z B n n s Y 2 N E D 1 C U w b D c e Z C / X 8 Y e M h i l P 9 U Q r 9 j + y e 5 5 A E V 3 r X A f I a 1 S O 5 Y S H z A h W W a + Z z n M k p R v i u 3 U E N C r B i y 0 e 4 r Z u L f p X 7 9 m X 5 1 j 4 r y o u r 9 Z s / l n + w e i g l l f 7 O w J e T U L o r u I u 2 p 7 q a N q m 6 q P a Z s E k R I L h a B y z 0 F v h R I U t p w x S V R r F L S C 5 W G o E p e w h b Q s z D U 0 j W j H F S d G u b b c l C v s s o 2 Y r 3 T h 6 0 m u q 2 S J 1 G j O v O V n j p a K E o + F K 8 Q C p x i j 7 c v X D v c 7 s c u r O b 2 3 4 R L 0 0 i d Q U w 1 A R u x v Y R m P 4 a G o B 2 p o G t M s w J + + B k r z N t 7 S C 8 3 G 0 v I a Q 6 D 0 2 s r y L J 3 6 D M j p 0 U V B V 5 M e r l Z o K q m / t 2 W B j 1 5 t / M x p X 7 a t 0 h 6 l R Q h i D u 4 h k m 4 O a Z E Y v L y V y g X F H f D Y 5 t M W F Q 2 M D O D + F K r s g a x + 2 k S A / Y i 1 C 0 c 1 p Z H J Z 8 j U b Y Q y X C Z 0 j k K b 4 R I 6 h Z p P 3 d M m + R a L i g K 1 Y 0 D k T k M t E s B Z Q r P a u + n J h M Y i 5 Z y V m R c a B e h K n H U Y b 0 8 D L A i o O V + C 2 A u 7 l d q u J 5 B K V X 8 / m t n 6 4 b 4 i f J l + 1 R D u D S i b n g 0 P + Q q a g s 5 1 j 6 A N 6 l w r 9 W f 8 J y V x l z n 2 U i B p E e G l 9 d 7 f m X + U 8 B I O i n I s N n P O X m n E c R T F O n v B k b t a g J j u 9 M g m p M l e m u i r e c i F r 8 d Y Z q i c 7 Y x 9 U 4 G y v F Q E t R p w W o N N I r M j A I i H B j + i 7 9 w y T h d f d k 4 V X g s 9 P j N 3 6 d G W T 2 i R v n M C J a E 7 E Y e t I e Z 0 b o 0 E v F x H w n c 3 F l k 2 w / N g Z L D J 7 s o z 2 q W 5 S g d t K 9 2 O R 6 D B S q o T 2 i e 6 g K 9 F N a k I O O e Y h D T 1 O A 6 K 4 H Z 9 L S V Z x O P L 3 Q 7 J P 0 g U L j R D b Z I + w I G F G g B / I g a G w 7 n b 7 3 4 H g u 2 Z b S 9 R d j E M H b g T 4 2 y F 5 V U j m f I A S v 5 X L 0 I 7 w d R f C g w r h 0 A 7 h Y L c L 4 2 B Y o d y r U D o f 9 p 1 N T H N B / S L Y E K e w 6 I k M T Z E 2 0 C V F q 0 j W V 6 U i r N b 3 r N n 3 l 8 p 9 b v Z 9 b w A O J Q B a K l L L Q E 7 j 0 X 1 U G T B J Y + i K m s O 0 p w i 0 f Y n d K 2 c b G Y E O y h m o y p R F L z 4 w d E j a R J N U t 1 m 4 k Z c X 2 S 6 J n z q 5 1 L i T B i g 1 b R v B T G 2 S w k w h 2 J z X A u U q L D Q o n p d c q r R n R m c c W j p j 3 i C V N E 2 s 2 7 V H Q x P 3 p Q P M t s 3 M y 1 r Y / z a T v K x M U t C 1 G 2 L u K / f g C V + W n D 2 3 y W X N W c u w s g Y y D C x r g E 0 N L X W S f / z g U g Q + u Z M n b O s B X 3 l s F I h p h T p c 0 G E u s m s P I G 7 U 8 U E 1 o / q U T 8 A E p V N G E 7 D X O P K b 5 C 7 4 f 5 g B p k J 0 F N 4 E P F m U R M s 2 S M N y R 8 M O k G M x / m h H g s z 6 K h 6 g v A J + 5 r + J I j 8 5 D u h N B R B E N x w s W E x c o i D C J q Z z l q 4 u 0 s i 7 P W H 3 L M C m p Z F I v u c R x y a R J z x R h 6 E V T 0 J 1 2 N p H 4 T k N N j 5 V A 0 l 9 X k h X y T Q 6 p W E 2 h 1 4 T T G C c h Y q B r 0 5 v w i B n x S h 7 4 4 A m C a L k V d A A P Q W r B 7 J N N N N P W O L F / E 6 k w o Z h c r O 2 A I w X w H b C W i B G M b 3 m X g v A W 3 Y d s y 8 t A N M F 5 S 3 b b 1 i 8 p G E L w M 8 U / L e d y W k W 3 7 Z r I r 9 H 4 q P f o 9 C X x 5 7 S i T R T T b S J c T C e Q Q z 5 Q C G Y h w F O M t + q a T b n w W q + U z O c M W H h u U X P B I Y k h W c d N N G g + W O d L 7 A U o S c F J Q 1 U o a + E e x 3 h a E x r U a x F 7 j p a 1 w G q B C U e i G j w 4 Q G H B h k a W E g w o Q F k C B o 8 U J T g k M K h C o E n v T f Q 9 F f X V M / + d J X / T 1 e x n F S i 7 3 P g q U f + q m b j u 4 B 6 g O N f N M i Y T C p f z 1 e x + W T e A O + 6 J V i s w L t a z 2 M k N 2 i h p 7 D l O g T + 7 j o N e m K u 6 S p 9 5 2 9 4 F K i y J n T Z 7 G f l l z r U b K 7 M R e w e / Z U N P J S P c V k + n u / V R 2 K y + x Y k A b f f h i T A D d + K G i z 8 r r e j R k d g e A 2 g B t P a m k a n J Q e 1 d M z i 2 t I F r V S L L u A S b G w S b h O N X g d D n e J 1 a V c N T 5 1 N J E C f f 3 T a h 6 Z d X P 6 P g v I P j E i j x y J e / S 2 x O L Y P x F Z Q x e m N k B u 8 R x m E b e e 5 h U 3 7 q F o P r b L r l v d e 3 r M E T P k z N J / S o M s 8 J Q I l N j N / K z h a g 4 g g K H x + 5 4 T N 0 7 M M d C M / 3 Q P d + G j h r t V f A O W f y y F t + W q N g W B 3 c s d c 2 K o q o A c V M 7 V J h J n s B F J c d m d n N c n M N m Z D b D b G D f Z E a z 3 F V C 1 2 U p 2 / a / + J G c 0 o Q 2 t 3 a u 4 / 9 e r m l W / S P c P K V r H W X t I q K H M 5 q y A 2 W M p U o r 9 P G W t 9 e f c N i 2 5 i e r f A q 1 t 1 t H X 2 P u V p c 4 B 6 z O M E H 2 q f c t 8 P G L p 1 Q g 1 n x K I y p 5 W H 3 P / g c b r A x 4 y n N O Y p D Z C x Y l 5 j s / m c P z R n o x A 2 z a H 5 0 Z L y Y O T 7 M U N m y O K N m m D 1 L v S i J c L F N A I e x g s e w O G w u V 2 8 j l L t j 9 K 3 K J I y R R x B g q D y s F X v G M w A R Q E 2 7 5 c U z j w v u 2 s l 0 Q J R 0 G g B e B t l C T v 7 E r K 4 H C T h y o B A E E B + E 6 A 0 g Z g E D R r Y p c 1 h 8 w K y i M K m a w n H y Z 3 1 H K J / Q R N E 9 e N o u Y Q C M e E J 3 N u 9 z b d V R Q B t 9 E 1 k O S Z y Z j f z n 5 G K V x + q s M F c D v E y 1 G 0 w T 1 H N Z 9 B H 9 4 s M 6 G w L M 7 O s G F P Z G z b e u B 7 a 9 T D l e 9 b K U w D w J r U d a u 4 7 K o B t o 6 K d s u l T G o Q e 8 U c U 6 C O I 5 j P b d n C 8 d d R Y + O m / U E s B A i 0 A F A A C A A g A R b n / W j f D g r y o A A A A + A A A A B I A A A A A A A A A A A A A A A A A A A A A A E N v b m Z p Z y 9 Q Y W N r Y W d l L n h t b F B L A Q I t A B Q A A g A I A E W 5 / 1 p T c j g s m w A A A O E A A A A T A A A A A A A A A A A A A A A A A P Q A A A B b Q 2 9 u d G V u d F 9 U e X B l c 1 0 u e G 1 s U E s B A i 0 A F A A C A A g A R b n / W t b D J Q A I C g A A n z w A A B M A A A A A A A A A A A A A A A A A 3 A E A A E Z v c m 1 1 b G F z L 1 N l Y 3 R p b 2 4 x L m 1 Q S w U G A A A A A A M A A w D C A A A A M Q w 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9 I A A A A A A A D d 0 g 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R m F j d E l u d G V y b m V 0 U 2 F s Z X M 8 L 0 l 0 Z W 1 Q Y X R o P j w v S X R l b U x v Y 2 F 0 a W 9 u P j x T d G F i b G V F b n R y a W V z P j x F b n R y e S B U e X B l P S J B Z G R l Z F R v R G F 0 Y U 1 v Z G V s I i B W Y W x 1 Z T 0 i b D A i I C 8 + P E V u d H J 5 I F R 5 c G U 9 I k J 1 Z m Z l c k 5 l e H R S Z W Z y Z X N o I i B W Y W x 1 Z T 0 i b D E i I C 8 + P E V u d H J 5 I F R 5 c G U 9 I k Z p b G x D b 3 V u d C I g V m F s d W U 9 I m w 1 N j I 3 I i A v P j x F b n R y e S B U e X B l P S J G a W x s R W 5 h Y m x l Z C I g V m F s d W U 9 I m w w I i A v P j x F b n R y e S B U e X B l P S J G a W x s R X J y b 3 J D b 2 R l I i B W Y W x 1 Z T 0 i c 1 V u a 2 5 v d 2 4 i I C 8 + P E V u d H J 5 I F R 5 c G U 9 I k Z p b G x F c n J v c k N v d W 5 0 I i B W Y W x 1 Z T 0 i b D A i I C 8 + P E V u d H J 5 I F R 5 c G U 9 I k Z p b G x M Y X N 0 V X B k Y X R l Z C I g V m F s d W U 9 I m Q y M D I 1 L T A 3 L T M w V D E x O j A 5 O j Q 3 L j Q 2 M j M y N T Z a I i A v P j x F b n R y e S B U e X B l P S J G a W x s Q 2 9 s d W 1 u V H l w Z X M i I F Z h b H V l P S J z Q l F B R k J R V U F B Q U F B Q l F V R k J R V U Z C U V V G Q l F r S k N R P T 0 i I C 8 + P E V u d H J 5 I F R 5 c G U 9 I k Z p b G x D b 2 x 1 b W 5 O Y W 1 l c y I g V m F s d W U 9 I n N b J n F 1 b 3 Q 7 U H J v Z H V j d E t l e S Z x d W 9 0 O y w m c X V v d D t P c m R l c k R h d G V L Z X k m c X V v d D s s J n F 1 b 3 Q 7 R H V l R G F 0 Z U t l e S Z x d W 9 0 O y w m c X V v d D t T a G l w R G F 0 Z U t l e S Z x d W 9 0 O y w m c X V v d D t D d X N 0 b 2 1 l c k t l e S Z x d W 9 0 O y w m c X V v d D t Q c m 9 t b 3 R p b 2 5 L Z X k m c X V v d D s s J n F 1 b 3 Q 7 Q 3 V y c m V u Y 3 l L Z X k m c X V v d D s s J n F 1 b 3 Q 7 U 2 F s Z X N U Z X J y a X R v c n l L Z X k m c X V v d D s s J n F 1 b 3 Q 7 U 2 F s Z X N P c m R l c k 5 1 b W J l c i Z x d W 9 0 O y w m c X V v d D t T Y W x l c 0 9 y Z G V y T G l u Z U 5 1 b W J l c i Z x d W 9 0 O y w m c X V v d D t S Z X Z p c 2 l v b k 5 1 b W J l c i Z x d W 9 0 O y w m c X V v d D t P c m R l c l F 1 Y W 5 0 a X R 5 J n F 1 b 3 Q 7 L C Z x d W 9 0 O 1 V u a X R Q c m l j Z S Z x d W 9 0 O y w m c X V v d D t F e H R l b m R l Z E F t b 3 V u d C Z x d W 9 0 O y w m c X V v d D t V b m l 0 U H J p Y 2 V E a X N j b 3 V u d F B j d C Z x d W 9 0 O y w m c X V v d D t E a X N j b 3 V u d E F t b 3 V u d C Z x d W 9 0 O y w m c X V v d D t Q c m 9 k d W N 0 U 3 R h b m R h c m R D b 3 N 0 J n F 1 b 3 Q 7 L C Z x d W 9 0 O 1 R h e E F t d C Z x d W 9 0 O y w m c X V v d D t G c m V p Z 2 h 0 J n F 1 b 3 Q 7 L C Z x d W 9 0 O 0 9 y Z G V y R G F 0 Z S Z x d W 9 0 O y w m c X V v d D t E d W V E Y X R l J n F 1 b 3 Q 7 L C Z x d W 9 0 O 1 N o a X B E Y X R l 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x h d G l v b n N o a X B J b m Z v Q 2 9 u d G F p b m V y I i B W Y W x 1 Z T 0 i c 3 s m c X V v d D t j b 2 x 1 b W 5 D b 3 V u d C Z x d W 9 0 O z o y M i w m c X V v d D t r Z X l D b 2 x 1 b W 5 O Y W 1 l c y Z x d W 9 0 O z p b X S w m c X V v d D t x d W V y e V J l b G F 0 a W 9 u c 2 h p c H M m c X V v d D s 6 W 1 0 s J n F 1 b 3 Q 7 Y 2 9 s d W 1 u S W R l b n R p d G l l c y Z x d W 9 0 O z p b J n F 1 b 3 Q 7 U 2 V j d G l v b j E v R m F j d E l u d G V y b m V 0 U 2 F s Z X M v Q 2 h h b m d l Z C B U e X B l L n t Q c m 9 k d W N 0 S 2 V 5 L D B 9 J n F 1 b 3 Q 7 L C Z x d W 9 0 O 1 N l Y 3 R p b 2 4 x L 0 Z h Y 3 R J b n R l c m 5 l d F N h b G V z L 1 B y b 2 1 v d G V k I E h l Y W R l c n M u e 0 9 y Z G V y R G F 0 Z U t l e S w x f S Z x d W 9 0 O y w m c X V v d D t T Z W N 0 a W 9 u M S 9 G Y W N 0 S W 5 0 Z X J u Z X R T Y W x l c y 9 D a G F u Z 2 V k I F R 5 c G U z L n t E d W V E Y X R l S 2 V 5 L D J 9 J n F 1 b 3 Q 7 L C Z x d W 9 0 O 1 N l Y 3 R p b 2 4 x L 0 Z h Y 3 R J b n R l c m 5 l d F N h b G V z L 0 N o Y W 5 n Z W Q g V H l w Z T M u e 1 N o a X B E Y X R l S 2 V 5 L D N 9 J n F 1 b 3 Q 7 L C Z x d W 9 0 O 1 N l Y 3 R p b 2 4 x L 0 Z h Y 3 R J b n R l c m 5 l d F N h b G V z L 0 N o Y W 5 n Z W Q g V H l w Z T M u e 0 N 1 c 3 R v b W V y S 2 V 5 L D R 9 J n F 1 b 3 Q 7 L C Z x d W 9 0 O 1 N l Y 3 R p b 2 4 x L 0 Z h Y 3 R J b n R l c m 5 l d F N h b G V z L 1 B y b 2 1 v d G V k I E h l Y W R l c n M u e 1 B y b 2 1 v d G l v b k t l e S w 1 f S Z x d W 9 0 O y w m c X V v d D t T Z W N 0 a W 9 u M S 9 G Y W N 0 S W 5 0 Z X J u Z X R T Y W x l c y 9 Q c m 9 t b 3 R l Z C B I Z W F k Z X J z L n t D d X J y Z W 5 j e U t l e S w 2 f S Z x d W 9 0 O y w m c X V v d D t T Z W N 0 a W 9 u M S 9 G Y W N 0 S W 5 0 Z X J u Z X R T Y W x l c y 9 Q c m 9 t b 3 R l Z C B I Z W F k Z X J z L n t T Y W x l c 1 R l c n J p d G 9 y e U t l e S w 3 f S Z x d W 9 0 O y w m c X V v d D t T Z W N 0 a W 9 u M S 9 G Y W N 0 S W 5 0 Z X J u Z X R T Y W x l c y 9 Q c m 9 t b 3 R l Z C B I Z W F k Z X J z L n t T Y W x l c 0 9 y Z G V y T n V t Y m V y L D h 9 J n F 1 b 3 Q 7 L C Z x d W 9 0 O 1 N l Y 3 R p b 2 4 x L 0 Z h Y 3 R J b n R l c m 5 l d F N h b G V z L 0 N o Y W 5 n Z W Q g V H l w Z T M u e 1 N h b G V z T 3 J k Z X J M a W 5 l T n V t Y m V y L D l 9 J n F 1 b 3 Q 7 L C Z x d W 9 0 O 1 N l Y 3 R p b 2 4 x L 0 Z h Y 3 R J b n R l c m 5 l d F N h b G V z L 0 N o Y W 5 n Z W Q g V H l w Z T M u e 1 J l d m l z a W 9 u T n V t Y m V y L D E w f S Z x d W 9 0 O y w m c X V v d D t T Z W N 0 a W 9 u M S 9 G Y W N 0 S W 5 0 Z X J u Z X R T Y W x l c y 9 D a G F u Z 2 V k I F R 5 c G U z L n t P c m R l c l F 1 Y W 5 0 a X R 5 L D E x f S Z x d W 9 0 O y w m c X V v d D t T Z W N 0 a W 9 u M S 9 G Y W N 0 S W 5 0 Z X J u Z X R T Y W x l c y 9 D a G F u Z 2 V k I F R 5 c G U z L n t V b m l 0 U H J p Y 2 U s M T J 9 J n F 1 b 3 Q 7 L C Z x d W 9 0 O 1 N l Y 3 R p b 2 4 x L 0 Z h Y 3 R J b n R l c m 5 l d F N h b G V z L 0 N o Y W 5 n Z W Q g V H l w Z T M u e 0 V 4 d G V u Z G V k Q W 1 v d W 5 0 L D E z f S Z x d W 9 0 O y w m c X V v d D t T Z W N 0 a W 9 u M S 9 G Y W N 0 S W 5 0 Z X J u Z X R T Y W x l c y 9 D a G F u Z 2 V k I F R 5 c G U z L n t V b m l 0 U H J p Y 2 V E a X N j b 3 V u d F B j d C w x N H 0 m c X V v d D s s J n F 1 b 3 Q 7 U 2 V j d G l v b j E v R m F j d E l u d G V y b m V 0 U 2 F s Z X M v Q 2 h h b m d l Z C B U e X B l M y 5 7 R G l z Y 2 9 1 b n R B b W 9 1 b n Q s M T V 9 J n F 1 b 3 Q 7 L C Z x d W 9 0 O 1 N l Y 3 R p b 2 4 x L 0 Z h Y 3 R J b n R l c m 5 l d F N h b G V z L 0 N o Y W 5 n Z W Q g V H l w Z T M u e 1 B y b 2 R 1 Y 3 R T d G F u Z G F y Z E N v c 3 Q s M T Z 9 J n F 1 b 3 Q 7 L C Z x d W 9 0 O 1 N l Y 3 R p b 2 4 x L 0 Z h Y 3 R J b n R l c m 5 l d F N h b G V z L 0 N o Y W 5 n Z W Q g V H l w Z T M u e 1 R h e E F t d C w x N 3 0 m c X V v d D s s J n F 1 b 3 Q 7 U 2 V j d G l v b j E v R m F j d E l u d G V y b m V 0 U 2 F s Z X M v Q 2 h h b m d l Z C B U e X B l M y 5 7 R n J l a W d o d C w x O H 0 m c X V v d D s s J n F 1 b 3 Q 7 U 2 V j d G l v b j E v R m F j d E l u d G V y b m V 0 U 2 F s Z X M v Q 2 h h b m d l Z C B U e X B l M i 5 7 T 3 J k Z X J E Y X R l L D I x f S Z x d W 9 0 O y w m c X V v d D t T Z W N 0 a W 9 u M S 9 G Y W N 0 S W 5 0 Z X J u Z X R T Y W x l c y 9 D a G F u Z 2 V k I F R 5 c G U y L n t E d W V E Y X R l L D I y f S Z x d W 9 0 O y w m c X V v d D t T Z W N 0 a W 9 u M S 9 G Y W N 0 S W 5 0 Z X J u Z X R T Y W x l c y 9 D a G F u Z 2 V k I F R 5 c G U y L n t T a G l w R G F 0 Z S w y M 3 0 m c X V v d D t d L C Z x d W 9 0 O 0 N v b H V t b k N v d W 5 0 J n F 1 b 3 Q 7 O j I y L C Z x d W 9 0 O 0 t l e U N v b H V t b k 5 h b W V z J n F 1 b 3 Q 7 O l t d L C Z x d W 9 0 O 0 N v b H V t b k l k Z W 5 0 a X R p Z X M m c X V v d D s 6 W y Z x d W 9 0 O 1 N l Y 3 R p b 2 4 x L 0 Z h Y 3 R J b n R l c m 5 l d F N h b G V z L 0 N o Y W 5 n Z W Q g V H l w Z S 5 7 U H J v Z H V j d E t l e S w w f S Z x d W 9 0 O y w m c X V v d D t T Z W N 0 a W 9 u M S 9 G Y W N 0 S W 5 0 Z X J u Z X R T Y W x l c y 9 Q c m 9 t b 3 R l Z C B I Z W F k Z X J z L n t P c m R l c k R h d G V L Z X k s M X 0 m c X V v d D s s J n F 1 b 3 Q 7 U 2 V j d G l v b j E v R m F j d E l u d G V y b m V 0 U 2 F s Z X M v Q 2 h h b m d l Z C B U e X B l M y 5 7 R H V l R G F 0 Z U t l e S w y f S Z x d W 9 0 O y w m c X V v d D t T Z W N 0 a W 9 u M S 9 G Y W N 0 S W 5 0 Z X J u Z X R T Y W x l c y 9 D a G F u Z 2 V k I F R 5 c G U z L n t T a G l w R G F 0 Z U t l e S w z f S Z x d W 9 0 O y w m c X V v d D t T Z W N 0 a W 9 u M S 9 G Y W N 0 S W 5 0 Z X J u Z X R T Y W x l c y 9 D a G F u Z 2 V k I F R 5 c G U z L n t D d X N 0 b 2 1 l c k t l e S w 0 f S Z x d W 9 0 O y w m c X V v d D t T Z W N 0 a W 9 u M S 9 G Y W N 0 S W 5 0 Z X J u Z X R T Y W x l c y 9 Q c m 9 t b 3 R l Z C B I Z W F k Z X J z L n t Q c m 9 t b 3 R p b 2 5 L Z X k s N X 0 m c X V v d D s s J n F 1 b 3 Q 7 U 2 V j d G l v b j E v R m F j d E l u d G V y b m V 0 U 2 F s Z X M v U H J v b W 9 0 Z W Q g S G V h Z G V y c y 5 7 Q 3 V y c m V u Y 3 l L Z X k s N n 0 m c X V v d D s s J n F 1 b 3 Q 7 U 2 V j d G l v b j E v R m F j d E l u d G V y b m V 0 U 2 F s Z X M v U H J v b W 9 0 Z W Q g S G V h Z G V y c y 5 7 U 2 F s Z X N U Z X J y a X R v c n l L Z X k s N 3 0 m c X V v d D s s J n F 1 b 3 Q 7 U 2 V j d G l v b j E v R m F j d E l u d G V y b m V 0 U 2 F s Z X M v U H J v b W 9 0 Z W Q g S G V h Z G V y c y 5 7 U 2 F s Z X N P c m R l c k 5 1 b W J l c i w 4 f S Z x d W 9 0 O y w m c X V v d D t T Z W N 0 a W 9 u M S 9 G Y W N 0 S W 5 0 Z X J u Z X R T Y W x l c y 9 D a G F u Z 2 V k I F R 5 c G U z L n t T Y W x l c 0 9 y Z G V y T G l u Z U 5 1 b W J l c i w 5 f S Z x d W 9 0 O y w m c X V v d D t T Z W N 0 a W 9 u M S 9 G Y W N 0 S W 5 0 Z X J u Z X R T Y W x l c y 9 D a G F u Z 2 V k I F R 5 c G U z L n t S Z X Z p c 2 l v b k 5 1 b W J l c i w x M H 0 m c X V v d D s s J n F 1 b 3 Q 7 U 2 V j d G l v b j E v R m F j d E l u d G V y b m V 0 U 2 F s Z X M v Q 2 h h b m d l Z C B U e X B l M y 5 7 T 3 J k Z X J R d W F u d G l 0 e S w x M X 0 m c X V v d D s s J n F 1 b 3 Q 7 U 2 V j d G l v b j E v R m F j d E l u d G V y b m V 0 U 2 F s Z X M v Q 2 h h b m d l Z C B U e X B l M y 5 7 V W 5 p d F B y a W N l L D E y f S Z x d W 9 0 O y w m c X V v d D t T Z W N 0 a W 9 u M S 9 G Y W N 0 S W 5 0 Z X J u Z X R T Y W x l c y 9 D a G F u Z 2 V k I F R 5 c G U z L n t F e H R l b m R l Z E F t b 3 V u d C w x M 3 0 m c X V v d D s s J n F 1 b 3 Q 7 U 2 V j d G l v b j E v R m F j d E l u d G V y b m V 0 U 2 F s Z X M v Q 2 h h b m d l Z C B U e X B l M y 5 7 V W 5 p d F B y a W N l R G l z Y 2 9 1 b n R Q Y 3 Q s M T R 9 J n F 1 b 3 Q 7 L C Z x d W 9 0 O 1 N l Y 3 R p b 2 4 x L 0 Z h Y 3 R J b n R l c m 5 l d F N h b G V z L 0 N o Y W 5 n Z W Q g V H l w Z T M u e 0 R p c 2 N v d W 5 0 Q W 1 v d W 5 0 L D E 1 f S Z x d W 9 0 O y w m c X V v d D t T Z W N 0 a W 9 u M S 9 G Y W N 0 S W 5 0 Z X J u Z X R T Y W x l c y 9 D a G F u Z 2 V k I F R 5 c G U z L n t Q c m 9 k d W N 0 U 3 R h b m R h c m R D b 3 N 0 L D E 2 f S Z x d W 9 0 O y w m c X V v d D t T Z W N 0 a W 9 u M S 9 G Y W N 0 S W 5 0 Z X J u Z X R T Y W x l c y 9 D a G F u Z 2 V k I F R 5 c G U z L n t U Y X h B b X Q s M T d 9 J n F 1 b 3 Q 7 L C Z x d W 9 0 O 1 N l Y 3 R p b 2 4 x L 0 Z h Y 3 R J b n R l c m 5 l d F N h b G V z L 0 N o Y W 5 n Z W Q g V H l w Z T M u e 0 Z y Z W l n a H Q s M T h 9 J n F 1 b 3 Q 7 L C Z x d W 9 0 O 1 N l Y 3 R p b 2 4 x L 0 Z h Y 3 R J b n R l c m 5 l d F N h b G V z L 0 N o Y W 5 n Z W Q g V H l w Z T I u e 0 9 y Z G V y R G F 0 Z S w y M X 0 m c X V v d D s s J n F 1 b 3 Q 7 U 2 V j d G l v b j E v R m F j d E l u d G V y b m V 0 U 2 F s Z X M v Q 2 h h b m d l Z C B U e X B l M i 5 7 R H V l R G F 0 Z S w y M n 0 m c X V v d D s s J n F 1 b 3 Q 7 U 2 V j d G l v b j E v R m F j d E l u d G V y b m V 0 U 2 F s Z X M v Q 2 h h b m d l Z C B U e X B l M i 5 7 U 2 h p c E R h d G U s M j N 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Z h Y 3 R J b n R l c m 5 l d F N h b G V z X 0 5 l d z w v S X R l b V B h d G g + P C 9 J d G V t T G 9 j Y X R p b 2 4 + P F N 0 Y W J s Z U V u d H J p Z X M + P E V u d H J 5 I F R 5 c G U 9 I k F k Z G V k V G 9 E Y X R h T W 9 k Z W w i I F Z h b H V l P S J s M C I g L z 4 8 R W 5 0 c n k g V H l w Z T 0 i Q n V m Z m V y T m V 4 d F J l Z n J l c 2 g i I F Z h b H V l P S J s M S I g L z 4 8 R W 5 0 c n k g V H l w Z T 0 i R m l s b E N v d W 5 0 I i B W Y W x 1 Z T 0 i b D U 0 N z c x I i A v P j x F b n R y e S B U e X B l P S J G a W x s R W 5 h Y m x l Z C I g V m F s d W U 9 I m w w I i A v P j x F b n R y e S B U e X B l P S J G a W x s R X J y b 3 J D b 2 R l I i B W Y W x 1 Z T 0 i c 1 V u a 2 5 v d 2 4 i I C 8 + P E V u d H J 5 I F R 5 c G U 9 I k Z p b G x F c n J v c k N v d W 5 0 I i B W Y W x 1 Z T 0 i b D A i I C 8 + P E V u d H J 5 I F R 5 c G U 9 I k Z p b G x M Y X N 0 V X B k Y X R l Z C I g V m F s d W U 9 I m Q y M D I 1 L T A 3 L T M w V D E x O j E y O j A 3 L j c 1 O D g z N j F a I i A v P j x F b n R y e S B U e X B l P S J G a W x s Q 2 9 s d W 1 u V H l w Z X M i I F Z h b H V l P S J z Q X d N R E F 3 T U R B d 0 1 H Q X d N R E J R V U R B d 1 V G Q l F r S k N R P T 0 i I C 8 + P E V u d H J 5 I F R 5 c G U 9 I k Z p b G x D b 2 x 1 b W 5 O Y W 1 l c y I g V m F s d W U 9 I n N b J n F 1 b 3 Q 7 U H J v Z H V j d E t l e S Z x d W 9 0 O y w m c X V v d D t P c m R l c k R h d G V L Z X k m c X V v d D s s J n F 1 b 3 Q 7 R H V l R G F 0 Z U t l e S Z x d W 9 0 O y w m c X V v d D t T a G l w R G F 0 Z U t l e S Z x d W 9 0 O y w m c X V v d D t D d X N 0 b 2 1 l c k t l e S Z x d W 9 0 O y w m c X V v d D t Q c m 9 t b 3 R p b 2 5 L Z X k m c X V v d D s s J n F 1 b 3 Q 7 Q 3 V y c m V u Y 3 l L Z X k m c X V v d D s s J n F 1 b 3 Q 7 U 2 F s Z X N U Z X J y a X R v c n l L Z X k m c X V v d D s s J n F 1 b 3 Q 7 U 2 F s Z X N P c m R l c k 5 1 b W J l c i Z x d W 9 0 O y w m c X V v d D t T Y W x l c 0 9 y Z G V y T G l u Z U 5 1 b W J l c i Z x d W 9 0 O y w m c X V v d D t S Z X Z p c 2 l v b k 5 1 b W J l c i Z x d W 9 0 O y w m c X V v d D t P c m R l c l F 1 Y W 5 0 a X R 5 J n F 1 b 3 Q 7 L C Z x d W 9 0 O 1 V u a X R Q c m l j Z S Z x d W 9 0 O y w m c X V v d D t F e H R l b m R l Z E F t b 3 V u d C Z x d W 9 0 O y w m c X V v d D t V b m l 0 U H J p Y 2 V E a X N j b 3 V u d F B j d C Z x d W 9 0 O y w m c X V v d D t E a X N j b 3 V u d E F t b 3 V u d C Z x d W 9 0 O y w m c X V v d D t Q c m 9 k d W N 0 U 3 R h b m R h c m R D b 3 N 0 J n F 1 b 3 Q 7 L C Z x d W 9 0 O 1 R h e E F t d C Z x d W 9 0 O y w m c X V v d D t G c m V p Z 2 h 0 J n F 1 b 3 Q 7 L C Z x d W 9 0 O 0 9 y Z G V y R G F 0 Z S Z x d W 9 0 O y w m c X V v d D t E d W V E Y X R l J n F 1 b 3 Q 7 L C Z x d W 9 0 O 1 N o a X B E Y X R l 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x h d G l v b n N o a X B J b m Z v Q 2 9 u d G F p b m V y I i B W Y W x 1 Z T 0 i c 3 s m c X V v d D t j b 2 x 1 b W 5 D b 3 V u d C Z x d W 9 0 O z o y M i w m c X V v d D t r Z X l D b 2 x 1 b W 5 O Y W 1 l c y Z x d W 9 0 O z p b X S w m c X V v d D t x d W V y e V J l b G F 0 a W 9 u c 2 h p c H M m c X V v d D s 6 W 1 0 s J n F 1 b 3 Q 7 Y 2 9 s d W 1 u S W R l b n R p d G l l c y Z x d W 9 0 O z p b J n F 1 b 3 Q 7 U 2 V j d G l v b j E v R m F j d E l u d G V y b m V 0 U 2 F s Z X N f T m V 3 L 0 N o Y W 5 n Z W Q g V H l w Z S 5 7 U H J v Z H V j d E t l e S w w f S Z x d W 9 0 O y w m c X V v d D t T Z W N 0 a W 9 u M S 9 G Y W N 0 S W 5 0 Z X J u Z X R T Y W x l c 1 9 O Z X c v Q 2 h h b m d l Z C B U e X B l L n t P c m R l c k R h d G V L Z X k s M X 0 m c X V v d D s s J n F 1 b 3 Q 7 U 2 V j d G l v b j E v R m F j d E l u d G V y b m V 0 U 2 F s Z X N f T m V 3 L 0 N o Y W 5 n Z W Q g V H l w Z S 5 7 R H V l R G F 0 Z U t l e S w y f S Z x d W 9 0 O y w m c X V v d D t T Z W N 0 a W 9 u M S 9 G Y W N 0 S W 5 0 Z X J u Z X R T Y W x l c 1 9 O Z X c v Q 2 h h b m d l Z C B U e X B l L n t T a G l w R G F 0 Z U t l e S w z f S Z x d W 9 0 O y w m c X V v d D t T Z W N 0 a W 9 u M S 9 G Y W N 0 S W 5 0 Z X J u Z X R T Y W x l c 1 9 O Z X c v Q 2 h h b m d l Z C B U e X B l L n t D d X N 0 b 2 1 l c k t l e S w 0 f S Z x d W 9 0 O y w m c X V v d D t T Z W N 0 a W 9 u M S 9 G Y W N 0 S W 5 0 Z X J u Z X R T Y W x l c 1 9 O Z X c v Q 2 h h b m d l Z C B U e X B l L n t Q c m 9 t b 3 R p b 2 5 L Z X k s N X 0 m c X V v d D s s J n F 1 b 3 Q 7 U 2 V j d G l v b j E v R m F j d E l u d G V y b m V 0 U 2 F s Z X N f T m V 3 L 0 N o Y W 5 n Z W Q g V H l w Z S 5 7 Q 3 V y c m V u Y 3 l L Z X k s N n 0 m c X V v d D s s J n F 1 b 3 Q 7 U 2 V j d G l v b j E v R m F j d E l u d G V y b m V 0 U 2 F s Z X N f T m V 3 L 0 N o Y W 5 n Z W Q g V H l w Z S 5 7 U 2 F s Z X N U Z X J y a X R v c n l L Z X k s N 3 0 m c X V v d D s s J n F 1 b 3 Q 7 U 2 V j d G l v b j E v R m F j d E l u d G V y b m V 0 U 2 F s Z X N f T m V 3 L 0 N o Y W 5 n Z W Q g V H l w Z S 5 7 U 2 F s Z X N P c m R l c k 5 1 b W J l c i w 4 f S Z x d W 9 0 O y w m c X V v d D t T Z W N 0 a W 9 u M S 9 G Y W N 0 S W 5 0 Z X J u Z X R T Y W x l c 1 9 O Z X c v Q 2 h h b m d l Z C B U e X B l L n t T Y W x l c 0 9 y Z G V y T G l u Z U 5 1 b W J l c i w 5 f S Z x d W 9 0 O y w m c X V v d D t T Z W N 0 a W 9 u M S 9 G Y W N 0 S W 5 0 Z X J u Z X R T Y W x l c 1 9 O Z X c v Q 2 h h b m d l Z C B U e X B l L n t S Z X Z p c 2 l v b k 5 1 b W J l c i w x M H 0 m c X V v d D s s J n F 1 b 3 Q 7 U 2 V j d G l v b j E v R m F j d E l u d G V y b m V 0 U 2 F s Z X N f T m V 3 L 0 N o Y W 5 n Z W Q g V H l w Z S 5 7 T 3 J k Z X J R d W F u d G l 0 e S w x M X 0 m c X V v d D s s J n F 1 b 3 Q 7 U 2 V j d G l v b j E v R m F j d E l u d G V y b m V 0 U 2 F s Z X N f T m V 3 L 0 N o Y W 5 n Z W Q g V H l w Z S 5 7 V W 5 p d F B y a W N l L D E y f S Z x d W 9 0 O y w m c X V v d D t T Z W N 0 a W 9 u M S 9 G Y W N 0 S W 5 0 Z X J u Z X R T Y W x l c 1 9 O Z X c v Q 2 h h b m d l Z C B U e X B l L n t F e H R l b m R l Z E F t b 3 V u d C w x M 3 0 m c X V v d D s s J n F 1 b 3 Q 7 U 2 V j d G l v b j E v R m F j d E l u d G V y b m V 0 U 2 F s Z X N f T m V 3 L 0 N o Y W 5 n Z W Q g V H l w Z S 5 7 V W 5 p d F B y a W N l R G l z Y 2 9 1 b n R Q Y 3 Q s M T R 9 J n F 1 b 3 Q 7 L C Z x d W 9 0 O 1 N l Y 3 R p b 2 4 x L 0 Z h Y 3 R J b n R l c m 5 l d F N h b G V z X 0 5 l d y 9 D a G F u Z 2 V k I F R 5 c G U u e 0 R p c 2 N v d W 5 0 Q W 1 v d W 5 0 L D E 1 f S Z x d W 9 0 O y w m c X V v d D t T Z W N 0 a W 9 u M S 9 G Y W N 0 S W 5 0 Z X J u Z X R T Y W x l c 1 9 O Z X c v Q 2 h h b m d l Z C B U e X B l L n t Q c m 9 k d W N 0 U 3 R h b m R h c m R D b 3 N 0 L D E 2 f S Z x d W 9 0 O y w m c X V v d D t T Z W N 0 a W 9 u M S 9 G Y W N 0 S W 5 0 Z X J u Z X R T Y W x l c 1 9 O Z X c v Q 2 h h b m d l Z C B U e X B l L n t U Y X h B b X Q s M T d 9 J n F 1 b 3 Q 7 L C Z x d W 9 0 O 1 N l Y 3 R p b 2 4 x L 0 Z h Y 3 R J b n R l c m 5 l d F N h b G V z X 0 5 l d y 9 D a G F u Z 2 V k I F R 5 c G U u e 0 Z y Z W l n a H Q s M T h 9 J n F 1 b 3 Q 7 L C Z x d W 9 0 O 1 N l Y 3 R p b 2 4 x L 0 Z h Y 3 R J b n R l c m 5 l d F N h b G V z X 0 5 l d y 9 D a G F u Z 2 V k I F R 5 c G U x L n t P c m R l c k R h d G U s M T l 9 J n F 1 b 3 Q 7 L C Z x d W 9 0 O 1 N l Y 3 R p b 2 4 x L 0 Z h Y 3 R J b n R l c m 5 l d F N h b G V z X 0 5 l d y 9 D a G F u Z 2 V k I F R 5 c G U x L n t E d W V E Y X R l L D I w f S Z x d W 9 0 O y w m c X V v d D t T Z W N 0 a W 9 u M S 9 G Y W N 0 S W 5 0 Z X J u Z X R T Y W x l c 1 9 O Z X c v Q 2 h h b m d l Z C B U e X B l M S 5 7 U 2 h p c E R h d G U s M j F 9 J n F 1 b 3 Q 7 X S w m c X V v d D t D b 2 x 1 b W 5 D b 3 V u d C Z x d W 9 0 O z o y M i w m c X V v d D t L Z X l D b 2 x 1 b W 5 O Y W 1 l c y Z x d W 9 0 O z p b X S w m c X V v d D t D b 2 x 1 b W 5 J Z G V u d G l 0 a W V z J n F 1 b 3 Q 7 O l s m c X V v d D t T Z W N 0 a W 9 u M S 9 G Y W N 0 S W 5 0 Z X J u Z X R T Y W x l c 1 9 O Z X c v Q 2 h h b m d l Z C B U e X B l L n t Q c m 9 k d W N 0 S 2 V 5 L D B 9 J n F 1 b 3 Q 7 L C Z x d W 9 0 O 1 N l Y 3 R p b 2 4 x L 0 Z h Y 3 R J b n R l c m 5 l d F N h b G V z X 0 5 l d y 9 D a G F u Z 2 V k I F R 5 c G U u e 0 9 y Z G V y R G F 0 Z U t l e S w x f S Z x d W 9 0 O y w m c X V v d D t T Z W N 0 a W 9 u M S 9 G Y W N 0 S W 5 0 Z X J u Z X R T Y W x l c 1 9 O Z X c v Q 2 h h b m d l Z C B U e X B l L n t E d W V E Y X R l S 2 V 5 L D J 9 J n F 1 b 3 Q 7 L C Z x d W 9 0 O 1 N l Y 3 R p b 2 4 x L 0 Z h Y 3 R J b n R l c m 5 l d F N h b G V z X 0 5 l d y 9 D a G F u Z 2 V k I F R 5 c G U u e 1 N o a X B E Y X R l S 2 V 5 L D N 9 J n F 1 b 3 Q 7 L C Z x d W 9 0 O 1 N l Y 3 R p b 2 4 x L 0 Z h Y 3 R J b n R l c m 5 l d F N h b G V z X 0 5 l d y 9 D a G F u Z 2 V k I F R 5 c G U u e 0 N 1 c 3 R v b W V y S 2 V 5 L D R 9 J n F 1 b 3 Q 7 L C Z x d W 9 0 O 1 N l Y 3 R p b 2 4 x L 0 Z h Y 3 R J b n R l c m 5 l d F N h b G V z X 0 5 l d y 9 D a G F u Z 2 V k I F R 5 c G U u e 1 B y b 2 1 v d G l v b k t l e S w 1 f S Z x d W 9 0 O y w m c X V v d D t T Z W N 0 a W 9 u M S 9 G Y W N 0 S W 5 0 Z X J u Z X R T Y W x l c 1 9 O Z X c v Q 2 h h b m d l Z C B U e X B l L n t D d X J y Z W 5 j e U t l e S w 2 f S Z x d W 9 0 O y w m c X V v d D t T Z W N 0 a W 9 u M S 9 G Y W N 0 S W 5 0 Z X J u Z X R T Y W x l c 1 9 O Z X c v Q 2 h h b m d l Z C B U e X B l L n t T Y W x l c 1 R l c n J p d G 9 y e U t l e S w 3 f S Z x d W 9 0 O y w m c X V v d D t T Z W N 0 a W 9 u M S 9 G Y W N 0 S W 5 0 Z X J u Z X R T Y W x l c 1 9 O Z X c v Q 2 h h b m d l Z C B U e X B l L n t T Y W x l c 0 9 y Z G V y T n V t Y m V y L D h 9 J n F 1 b 3 Q 7 L C Z x d W 9 0 O 1 N l Y 3 R p b 2 4 x L 0 Z h Y 3 R J b n R l c m 5 l d F N h b G V z X 0 5 l d y 9 D a G F u Z 2 V k I F R 5 c G U u e 1 N h b G V z T 3 J k Z X J M a W 5 l T n V t Y m V y L D l 9 J n F 1 b 3 Q 7 L C Z x d W 9 0 O 1 N l Y 3 R p b 2 4 x L 0 Z h Y 3 R J b n R l c m 5 l d F N h b G V z X 0 5 l d y 9 D a G F u Z 2 V k I F R 5 c G U u e 1 J l d m l z a W 9 u T n V t Y m V y L D E w f S Z x d W 9 0 O y w m c X V v d D t T Z W N 0 a W 9 u M S 9 G Y W N 0 S W 5 0 Z X J u Z X R T Y W x l c 1 9 O Z X c v Q 2 h h b m d l Z C B U e X B l L n t P c m R l c l F 1 Y W 5 0 a X R 5 L D E x f S Z x d W 9 0 O y w m c X V v d D t T Z W N 0 a W 9 u M S 9 G Y W N 0 S W 5 0 Z X J u Z X R T Y W x l c 1 9 O Z X c v Q 2 h h b m d l Z C B U e X B l L n t V b m l 0 U H J p Y 2 U s M T J 9 J n F 1 b 3 Q 7 L C Z x d W 9 0 O 1 N l Y 3 R p b 2 4 x L 0 Z h Y 3 R J b n R l c m 5 l d F N h b G V z X 0 5 l d y 9 D a G F u Z 2 V k I F R 5 c G U u e 0 V 4 d G V u Z G V k Q W 1 v d W 5 0 L D E z f S Z x d W 9 0 O y w m c X V v d D t T Z W N 0 a W 9 u M S 9 G Y W N 0 S W 5 0 Z X J u Z X R T Y W x l c 1 9 O Z X c v Q 2 h h b m d l Z C B U e X B l L n t V b m l 0 U H J p Y 2 V E a X N j b 3 V u d F B j d C w x N H 0 m c X V v d D s s J n F 1 b 3 Q 7 U 2 V j d G l v b j E v R m F j d E l u d G V y b m V 0 U 2 F s Z X N f T m V 3 L 0 N o Y W 5 n Z W Q g V H l w Z S 5 7 R G l z Y 2 9 1 b n R B b W 9 1 b n Q s M T V 9 J n F 1 b 3 Q 7 L C Z x d W 9 0 O 1 N l Y 3 R p b 2 4 x L 0 Z h Y 3 R J b n R l c m 5 l d F N h b G V z X 0 5 l d y 9 D a G F u Z 2 V k I F R 5 c G U u e 1 B y b 2 R 1 Y 3 R T d G F u Z G F y Z E N v c 3 Q s M T Z 9 J n F 1 b 3 Q 7 L C Z x d W 9 0 O 1 N l Y 3 R p b 2 4 x L 0 Z h Y 3 R J b n R l c m 5 l d F N h b G V z X 0 5 l d y 9 D a G F u Z 2 V k I F R 5 c G U u e 1 R h e E F t d C w x N 3 0 m c X V v d D s s J n F 1 b 3 Q 7 U 2 V j d G l v b j E v R m F j d E l u d G V y b m V 0 U 2 F s Z X N f T m V 3 L 0 N o Y W 5 n Z W Q g V H l w Z S 5 7 R n J l a W d o d C w x O H 0 m c X V v d D s s J n F 1 b 3 Q 7 U 2 V j d G l v b j E v R m F j d E l u d G V y b m V 0 U 2 F s Z X N f T m V 3 L 0 N o Y W 5 n Z W Q g V H l w Z T E u e 0 9 y Z G V y R G F 0 Z S w x O X 0 m c X V v d D s s J n F 1 b 3 Q 7 U 2 V j d G l v b j E v R m F j d E l u d G V y b m V 0 U 2 F s Z X N f T m V 3 L 0 N o Y W 5 n Z W Q g V H l w Z T E u e 0 R 1 Z U R h d G U s M j B 9 J n F 1 b 3 Q 7 L C Z x d W 9 0 O 1 N l Y 3 R p b 2 4 x L 0 Z h Y 3 R J b n R l c m 5 l d F N h b G V z X 0 5 l d y 9 D a G F u Z 2 V k I F R 5 c G U x L n t T a G l w R G F 0 Z S w y 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U 2 F s Z X M 8 L 0 l 0 Z W 1 Q Y X R o P j w v S X R l b U x v Y 2 F 0 a W 9 u P j x T d G F i b G V F b n R y a W V z P j x F b n R y e S B U e X B l P S J B Z G R l Z F R v R G F 0 Y U 1 v Z G V s I i B W Y W x 1 Z T 0 i b D E i I C 8 + P E V u d H J 5 I F R 5 c G U 9 I k 5 h d m l n Y X R p b 2 5 T d G V w T m F t Z S I g V m F s d W U 9 I n N O Y X Z p Z 2 F 0 a W 9 u I i A v P j x F b n R y e S B U e X B l P S J G a W x s R W 5 h Y m x l Z C I g V m F s d W U 9 I m w w I i A v P j x F b n R y e S B U e X B l P S J G a W x s Q 2 9 1 b n Q i I F Z h b H V l P S J s N j A z O T g i I C 8 + P E V u d H J 5 I F R 5 c G U 9 I l J l Y 2 9 2 Z X J 5 V G F y Z 2 V 0 U m 9 3 I i B W Y W x 1 Z T 0 i b D E i I C 8 + P E V u d H J 5 I F R 5 c G U 9 I l J l Y 2 9 2 Z X J 5 V G F y Z 2 V 0 Q 2 9 s d W 1 u I i B W Y W x 1 Z T 0 i b D E i I C 8 + P E V u d H J 5 I F R 5 c G U 9 I l J l Y 2 9 2 Z X J 5 V G F y Z 2 V 0 U 2 h l Z X Q i I F Z h b H V l P S J z U 2 F s Z X M g K D I p I i A v P j x F b n R y e S B U e X B l P S J G a W x s Z W R D b 2 1 w b G V 0 Z V J l c 3 V s d F R v V 2 9 y a 3 N o Z W V 0 I i B W Y W x 1 Z T 0 i b D A i I C 8 + P E V u d H J 5 I F R 5 c G U 9 I k Z p b G x U b 0 R h d G F N b 2 R l b E V u Y W J s Z W Q i I F Z h b H V l P S J s M S I g L z 4 8 R W 5 0 c n k g V H l w Z T 0 i R m l s b E x h c 3 R V c G R h d G V k I i B W Y W x 1 Z T 0 i Z D I w M j U t M D c t M z B U M T M 6 N T A 6 M j E u M j A 2 N j c z N V o i I C 8 + P E V u d H J 5 I F R 5 c G U 9 I k l z U H J p d m F 0 Z S I g V m F s d W U 9 I m w w I i A v P j x F b n R y e S B U e X B l P S J R d W V y e U l E I i B W Y W x 1 Z T 0 i c z l l Y z M 3 N j V k L W Q x O T M t N G I z Z C 0 5 M G Z l L T F i N 2 M 3 Y m M z M z E 2 Z S I g L z 4 8 R W 5 0 c n k g V H l w Z T 0 i R m l s b E V y c m 9 y Q 2 9 1 b n Q i I F Z h b H V l P S J s M C I g L z 4 8 R W 5 0 c n k g V H l w Z T 0 i R m l s b E V y c m 9 y Q 2 9 k Z S I g V m F s d W U 9 I n N V b m t u b 3 d u I i A v P j x F b n R y e S B U e X B l P S J G a W x s T 2 J q Z W N 0 V H l w Z S I g V m F s d W U 9 I n N D b 2 5 u Z W N 0 a W 9 u T 2 5 s e S I g L z 4 8 R W 5 0 c n k g V H l w Z T 0 i T m F t Z V V w Z G F 0 Z W R B Z n R l c k Z p b G w i I F Z h b H V l P S J s M C I g L z 4 8 R W 5 0 c n k g V H l w Z T 0 i Q n V m Z m V y T m V 4 d F J l Z n J l c 2 g i I F Z h b H V l P S J s M S I g L z 4 8 R W 5 0 c n k g V H l w Z T 0 i R m l s b E N v b H V t b l R 5 c G V z I i B W Y W x 1 Z T 0 i c 0 J R V U Z C U V V B R V F V Q U J R V U Z C U V V G Q l F V R k J R a 0 p D U U 1 E Q m d N Q U F B T U d B d 0 F G Q l F V P S I g L z 4 8 R W 5 0 c n k g V H l w Z T 0 i U m V z d W x 0 V H l w Z S I g V m F s d W U 9 I n N U Y W J s Z S I g L z 4 8 R W 5 0 c n k g V H l w Z T 0 i R m l s b E N v b H V t b k 5 h b W V z I i B W Y W x 1 Z T 0 i c 1 s m c X V v d D t Q c m 9 k d W N 0 S 2 V 5 J n F 1 b 3 Q 7 L C Z x d W 9 0 O 0 9 y Z G V y R G F 0 Z U t l e S Z x d W 9 0 O y w m c X V v d D t E d W V E Y X R l S 2 V 5 J n F 1 b 3 Q 7 L C Z x d W 9 0 O 1 N o a X B E Y X R l S 2 V 5 J n F 1 b 3 Q 7 L C Z x d W 9 0 O 0 N 1 c 3 R v b W V y S 2 V 5 J n F 1 b 3 Q 7 L C Z x d W 9 0 O 1 B y b 2 1 v d G l v b k t l e S Z x d W 9 0 O y w m c X V v d D t D d X J y Z W 5 j e U t l e S Z x d W 9 0 O y w m c X V v d D t T Y W x l c 1 R l c n J p d G 9 y e U t l e S Z x d W 9 0 O y w m c X V v d D t T Y W x l c 0 9 y Z G V y T n V t Y m V y J n F 1 b 3 Q 7 L C Z x d W 9 0 O 1 N h b G V z T 3 J k Z X J M a W 5 l T n V t Y m V y J n F 1 b 3 Q 7 L C Z x d W 9 0 O 1 J l d m l z a W 9 u T n V t Y m V y J n F 1 b 3 Q 7 L C Z x d W 9 0 O 0 9 y Z G V y U X V h b n R p d H k m c X V v d D s s J n F 1 b 3 Q 7 V W 5 p d F B y a W N l J n F 1 b 3 Q 7 L C Z x d W 9 0 O 0 V 4 d G V u Z G V k Q W 1 v d W 5 0 J n F 1 b 3 Q 7 L C Z x d W 9 0 O 1 V u a X R Q c m l j Z U R p c 2 N v d W 5 0 U G N 0 J n F 1 b 3 Q 7 L C Z x d W 9 0 O 0 R p c 2 N v d W 5 0 Q W 1 v d W 5 0 J n F 1 b 3 Q 7 L C Z x d W 9 0 O 1 B y b 2 R 1 Y 3 R T d G F u Z G F y Z E N v c 3 Q m c X V v d D s s J n F 1 b 3 Q 7 V G F 4 Q W 1 0 J n F 1 b 3 Q 7 L C Z x d W 9 0 O 0 Z y Z W l n a H Q m c X V v d D s s J n F 1 b 3 Q 7 T 3 J k Z X J E Y X R l J n F 1 b 3 Q 7 L C Z x d W 9 0 O 0 R 1 Z U R h d G U m c X V v d D s s J n F 1 b 3 Q 7 U 2 h p c E R h d G U m c X V v d D s s J n F 1 b 3 Q 7 W W V h c i Z x d W 9 0 O y w m c X V v d D t N b 2 5 0 a C B O d W 1 i Z X I m c X V v d D s s J n F 1 b 3 Q 7 I E 1 v b n R o I E Z 1 b G w g T m F t Z S Z x d W 9 0 O y w m c X V v d D t R d W F y d G V y T 2 Z Z Z W F y J n F 1 b 3 Q 7 L C Z x d W 9 0 O 1 F 1 Y X J 0 Z X I m c X V v d D s s J n F 1 b 3 Q 7 W W V h c k 1 v b n R o J n F 1 b 3 Q 7 L C Z x d W 9 0 O 1 d l Z W t k Y X k g T n V t Y m V y J n F 1 b 3 Q 7 L C Z x d W 9 0 O 1 d l Z W t k Y X k g T m F t Z S Z x d W 9 0 O y w m c X V v d D s g R m l u Y W 5 j a W F s I E 1 v b n R o J n F 1 b 3 Q 7 L C Z x d W 9 0 O 0 Z p b m F u Y 2 l h b C B R d W F y d G V y J n F 1 b 3 Q 7 L C Z x d W 9 0 O 1 N h b G V z I E F t b 3 V u d C Z x d W 9 0 O y w m c X V v d D t Q c m 9 k d W N 0 a W 9 u Q 2 9 z d C Z x d W 9 0 O y w m c X V v d D t Q c m 9 m a X Q m c X V v d D t d I i A v P j x F b n R y e S B U e X B l P S J G a W x s U 3 R h d H V z I i B W Y W x 1 Z T 0 i c 0 N v b X B s Z X R l I i A v P j x F b n R y e S B U e X B l P S J S Z W x h d G l v b n N o a X B J b m Z v Q 2 9 u d G F p b m V y I i B W Y W x 1 Z T 0 i c 3 s m c X V v d D t j b 2 x 1 b W 5 D b 3 V u d C Z x d W 9 0 O z o z N S w m c X V v d D t r Z X l D b 2 x 1 b W 5 O Y W 1 l c y Z x d W 9 0 O z p b X S w m c X V v d D t x d W V y e V J l b G F 0 a W 9 u c 2 h p c H M m c X V v d D s 6 W 1 0 s J n F 1 b 3 Q 7 Y 2 9 s d W 1 u S W R l b n R p d G l l c y Z x d W 9 0 O z p b J n F 1 b 3 Q 7 U 2 V j d G l v b j E v U 2 F s Z X M v U 2 9 1 c m N l L n t Q c m 9 k d W N 0 S 2 V 5 L D B 9 J n F 1 b 3 Q 7 L C Z x d W 9 0 O 1 N l Y 3 R p b 2 4 x L 1 N h b G V z L 0 N o Y W 5 n Z W Q g V H l w Z S 5 7 T 3 J k Z X J E Y X R l S 2 V 5 L D F 9 J n F 1 b 3 Q 7 L C Z x d W 9 0 O 1 N l Y 3 R p b 2 4 x L 1 N h b G V z L 1 N v d X J j Z S 5 7 R H V l R G F 0 Z U t l e S w y f S Z x d W 9 0 O y w m c X V v d D t T Z W N 0 a W 9 u M S 9 T Y W x l c y 9 T b 3 V y Y 2 U u e 1 N o a X B E Y X R l S 2 V 5 L D N 9 J n F 1 b 3 Q 7 L C Z x d W 9 0 O 1 N l Y 3 R p b 2 4 x L 1 N h b G V z L 1 N v d X J j Z S 5 7 Q 3 V z d G 9 t Z X J L Z X k s N H 0 m c X V v d D s s J n F 1 b 3 Q 7 U 2 V j d G l v b j E v U 2 F s Z X M v U 2 9 1 c m N l L n t Q c m 9 t b 3 R p b 2 5 L Z X k s N X 0 m c X V v d D s s J n F 1 b 3 Q 7 U 2 V j d G l v b j E v U 2 F s Z X M v Q 2 h h b m d l Z C B U e X B l L n t D d X J y Z W 5 j e U t l e S w 2 f S Z x d W 9 0 O y w m c X V v d D t T Z W N 0 a W 9 u M S 9 T Y W x l c y 9 D a G F u Z 2 V k I F R 5 c G U u e 1 N h b G V z V G V y c m l 0 b 3 J 5 S 2 V 5 L D d 9 J n F 1 b 3 Q 7 L C Z x d W 9 0 O 1 N l Y 3 R p b 2 4 x L 1 N h b G V z L 1 N v d X J j Z S 5 7 U 2 F s Z X N P c m R l c k 5 1 b W J l c i w 4 f S Z x d W 9 0 O y w m c X V v d D t T Z W N 0 a W 9 u M S 9 T Y W x l c y 9 T b 3 V y Y 2 U u e 1 N h b G V z T 3 J k Z X J M a W 5 l T n V t Y m V y L D l 9 J n F 1 b 3 Q 7 L C Z x d W 9 0 O 1 N l Y 3 R p b 2 4 x L 1 N h b G V z L 1 N v d X J j Z S 5 7 U m V 2 a X N p b 2 5 O d W 1 i Z X I s M T B 9 J n F 1 b 3 Q 7 L C Z x d W 9 0 O 1 N l Y 3 R p b 2 4 x L 1 N h b G V z L 1 N v d X J j Z S 5 7 T 3 J k Z X J R d W F u d G l 0 e S w x M X 0 m c X V v d D s s J n F 1 b 3 Q 7 U 2 V j d G l v b j E v U 2 F s Z X M v U 2 9 1 c m N l L n t V b m l 0 U H J p Y 2 U s M T J 9 J n F 1 b 3 Q 7 L C Z x d W 9 0 O 1 N l Y 3 R p b 2 4 x L 1 N h b G V z L 1 N v d X J j Z S 5 7 R X h 0 Z W 5 k Z W R B b W 9 1 b n Q s M T N 9 J n F 1 b 3 Q 7 L C Z x d W 9 0 O 1 N l Y 3 R p b 2 4 x L 1 N h b G V z L 1 N v d X J j Z S 5 7 V W 5 p d F B y a W N l R G l z Y 2 9 1 b n R Q Y 3 Q s M T R 9 J n F 1 b 3 Q 7 L C Z x d W 9 0 O 1 N l Y 3 R p b 2 4 x L 1 N h b G V z L 1 N v d X J j Z S 5 7 R G l z Y 2 9 1 b n R B b W 9 1 b n Q s M T V 9 J n F 1 b 3 Q 7 L C Z x d W 9 0 O 1 N l Y 3 R p b 2 4 x L 1 N h b G V z L 1 N v d X J j Z S 5 7 U H J v Z H V j d F N 0 Y W 5 k Y X J k Q 2 9 z d C w x N n 0 m c X V v d D s s J n F 1 b 3 Q 7 U 2 V j d G l v b j E v U 2 F s Z X M v U 2 9 1 c m N l L n t U Y X h B b X Q s M T d 9 J n F 1 b 3 Q 7 L C Z x d W 9 0 O 1 N l Y 3 R p b 2 4 x L 1 N h b G V z L 1 N v d X J j Z S 5 7 R n J l a W d o d C w x O H 0 m c X V v d D s s J n F 1 b 3 Q 7 U 2 V j d G l v b j E v U 2 F s Z X M v U 2 9 1 c m N l L n t P c m R l c k R h d G U s M T l 9 J n F 1 b 3 Q 7 L C Z x d W 9 0 O 1 N l Y 3 R p b 2 4 x L 1 N h b G V z L 1 N v d X J j Z S 5 7 R H V l R G F 0 Z S w y M H 0 m c X V v d D s s J n F 1 b 3 Q 7 U 2 V j d G l v b j E v U 2 F s Z X M v U 2 9 1 c m N l L n t T a G l w R G F 0 Z S w y M X 0 m c X V v d D s s J n F 1 b 3 Q 7 U 2 V j d G l v b j E v U 2 F s Z X M v R X h 0 c m F j d G V k I F l l Y X I u e 1 l l Y X I s M j J 9 J n F 1 b 3 Q 7 L C Z x d W 9 0 O 1 N l Y 3 R p b 2 4 x L 1 N h b G V z L 0 V 4 d H J h Y 3 R l Z C B N b 2 5 0 a C 5 7 T W 9 u d G g g T n V t Y m V y L D I z f S Z x d W 9 0 O y w m c X V v d D t T Z W N 0 a W 9 u M S 9 T Y W x l c y 9 F e H R y Y W N 0 Z W Q g T W 9 u d G g g T m F t Z S 5 7 I E 1 v b n R o I E Z 1 b G w g T m F t Z S w y N H 0 m c X V v d D s s J n F 1 b 3 Q 7 U 2 V j d G l v b j E v U 2 F s Z X M v Q 2 F s Y 3 V s Y X R l Z C B R d W F y d G V y L n t R d W F y d G V y L D I 1 f S Z x d W 9 0 O y w m c X V v d D t T Z W N 0 a W 9 u M S 9 T Y W x l c y 9 B Z G R l Z C B D d X N 0 b 2 0 1 L n t R d W F y d G V y L j E s M j Z 9 J n F 1 b 3 Q 7 L C Z x d W 9 0 O 1 N l Y 3 R p b 2 4 x L 1 N h b G V z L 0 F k Z G V k I E N 1 c 3 R v b T Y u e 1 l l Y X J N b 2 5 0 a C w y N 3 0 m c X V v d D s s J n F 1 b 3 Q 7 U 2 V j d G l v b j E v U 2 F s Z X M v Q 2 F s Y 3 V s Y X R l Z C B E Y X k g b 2 Y g V 2 V l a y 5 7 V 2 V l a 2 R h e S B O d W 1 i Z X I s M j h 9 J n F 1 b 3 Q 7 L C Z x d W 9 0 O 1 N l Y 3 R p b 2 4 x L 1 N h b G V z L 0 V 4 d H J h Y 3 R l Z C B E Y X k g T m F t Z S 5 7 V 2 V l a 2 R h e S B O Y W 1 l L D I 5 f S Z x d W 9 0 O y w m c X V v d D t T Z W N 0 a W 9 u M S 9 T Y W x l c y 9 D a G F u Z 2 V k I F R 5 c G U x L n s g R m l u Y W 5 j a W F s I E 1 v b n R o L D M w f S Z x d W 9 0 O y w m c X V v d D t T Z W N 0 a W 9 u M S 9 T Y W x l c y 9 B Z G R l Z C B D d X N 0 b 2 0 x M C 5 7 R m l u Y W 5 j a W F s I F F 1 Y X J 0 Z X I s M z F 9 J n F 1 b 3 Q 7 L C Z x d W 9 0 O 1 N l Y 3 R p b 2 4 x L 1 N h b G V z L 0 N o Y W 5 n Z W Q g V H l w Z T I u e 1 N h b G V z I E F t b 3 V u d C w z M n 0 m c X V v d D s s J n F 1 b 3 Q 7 U 2 V j d G l v b j E v U 2 F s Z X M v Q 2 h h b m d l Z C B U e X B l M y 5 7 U H J v Z H V j d G l v b k N v c 3 Q s M z N 9 J n F 1 b 3 Q 7 L C Z x d W 9 0 O 1 N l Y 3 R p b 2 4 x L 1 N h b G V z L 0 N o Y W 5 n Z W Q g V H l w Z T Q u e 1 B y b 2 Z p d C w z N H 0 m c X V v d D t d L C Z x d W 9 0 O 0 N v b H V t b k N v d W 5 0 J n F 1 b 3 Q 7 O j M 1 L C Z x d W 9 0 O 0 t l e U N v b H V t b k 5 h b W V z J n F 1 b 3 Q 7 O l t d L C Z x d W 9 0 O 0 N v b H V t b k l k Z W 5 0 a X R p Z X M m c X V v d D s 6 W y Z x d W 9 0 O 1 N l Y 3 R p b 2 4 x L 1 N h b G V z L 1 N v d X J j Z S 5 7 U H J v Z H V j d E t l e S w w f S Z x d W 9 0 O y w m c X V v d D t T Z W N 0 a W 9 u M S 9 T Y W x l c y 9 D a G F u Z 2 V k I F R 5 c G U u e 0 9 y Z G V y R G F 0 Z U t l e S w x f S Z x d W 9 0 O y w m c X V v d D t T Z W N 0 a W 9 u M S 9 T Y W x l c y 9 T b 3 V y Y 2 U u e 0 R 1 Z U R h d G V L Z X k s M n 0 m c X V v d D s s J n F 1 b 3 Q 7 U 2 V j d G l v b j E v U 2 F s Z X M v U 2 9 1 c m N l L n t T a G l w R G F 0 Z U t l e S w z f S Z x d W 9 0 O y w m c X V v d D t T Z W N 0 a W 9 u M S 9 T Y W x l c y 9 T b 3 V y Y 2 U u e 0 N 1 c 3 R v b W V y S 2 V 5 L D R 9 J n F 1 b 3 Q 7 L C Z x d W 9 0 O 1 N l Y 3 R p b 2 4 x L 1 N h b G V z L 1 N v d X J j Z S 5 7 U H J v b W 9 0 a W 9 u S 2 V 5 L D V 9 J n F 1 b 3 Q 7 L C Z x d W 9 0 O 1 N l Y 3 R p b 2 4 x L 1 N h b G V z L 0 N o Y W 5 n Z W Q g V H l w Z S 5 7 Q 3 V y c m V u Y 3 l L Z X k s N n 0 m c X V v d D s s J n F 1 b 3 Q 7 U 2 V j d G l v b j E v U 2 F s Z X M v Q 2 h h b m d l Z C B U e X B l L n t T Y W x l c 1 R l c n J p d G 9 y e U t l e S w 3 f S Z x d W 9 0 O y w m c X V v d D t T Z W N 0 a W 9 u M S 9 T Y W x l c y 9 T b 3 V y Y 2 U u e 1 N h b G V z T 3 J k Z X J O d W 1 i Z X I s O H 0 m c X V v d D s s J n F 1 b 3 Q 7 U 2 V j d G l v b j E v U 2 F s Z X M v U 2 9 1 c m N l L n t T Y W x l c 0 9 y Z G V y T G l u Z U 5 1 b W J l c i w 5 f S Z x d W 9 0 O y w m c X V v d D t T Z W N 0 a W 9 u M S 9 T Y W x l c y 9 T b 3 V y Y 2 U u e 1 J l d m l z a W 9 u T n V t Y m V y L D E w f S Z x d W 9 0 O y w m c X V v d D t T Z W N 0 a W 9 u M S 9 T Y W x l c y 9 T b 3 V y Y 2 U u e 0 9 y Z G V y U X V h b n R p d H k s M T F 9 J n F 1 b 3 Q 7 L C Z x d W 9 0 O 1 N l Y 3 R p b 2 4 x L 1 N h b G V z L 1 N v d X J j Z S 5 7 V W 5 p d F B y a W N l L D E y f S Z x d W 9 0 O y w m c X V v d D t T Z W N 0 a W 9 u M S 9 T Y W x l c y 9 T b 3 V y Y 2 U u e 0 V 4 d G V u Z G V k Q W 1 v d W 5 0 L D E z f S Z x d W 9 0 O y w m c X V v d D t T Z W N 0 a W 9 u M S 9 T Y W x l c y 9 T b 3 V y Y 2 U u e 1 V u a X R Q c m l j Z U R p c 2 N v d W 5 0 U G N 0 L D E 0 f S Z x d W 9 0 O y w m c X V v d D t T Z W N 0 a W 9 u M S 9 T Y W x l c y 9 T b 3 V y Y 2 U u e 0 R p c 2 N v d W 5 0 Q W 1 v d W 5 0 L D E 1 f S Z x d W 9 0 O y w m c X V v d D t T Z W N 0 a W 9 u M S 9 T Y W x l c y 9 T b 3 V y Y 2 U u e 1 B y b 2 R 1 Y 3 R T d G F u Z G F y Z E N v c 3 Q s M T Z 9 J n F 1 b 3 Q 7 L C Z x d W 9 0 O 1 N l Y 3 R p b 2 4 x L 1 N h b G V z L 1 N v d X J j Z S 5 7 V G F 4 Q W 1 0 L D E 3 f S Z x d W 9 0 O y w m c X V v d D t T Z W N 0 a W 9 u M S 9 T Y W x l c y 9 T b 3 V y Y 2 U u e 0 Z y Z W l n a H Q s M T h 9 J n F 1 b 3 Q 7 L C Z x d W 9 0 O 1 N l Y 3 R p b 2 4 x L 1 N h b G V z L 1 N v d X J j Z S 5 7 T 3 J k Z X J E Y X R l L D E 5 f S Z x d W 9 0 O y w m c X V v d D t T Z W N 0 a W 9 u M S 9 T Y W x l c y 9 T b 3 V y Y 2 U u e 0 R 1 Z U R h d G U s M j B 9 J n F 1 b 3 Q 7 L C Z x d W 9 0 O 1 N l Y 3 R p b 2 4 x L 1 N h b G V z L 1 N v d X J j Z S 5 7 U 2 h p c E R h d G U s M j F 9 J n F 1 b 3 Q 7 L C Z x d W 9 0 O 1 N l Y 3 R p b 2 4 x L 1 N h b G V z L 0 V 4 d H J h Y 3 R l Z C B Z Z W F y L n t Z Z W F y L D I y f S Z x d W 9 0 O y w m c X V v d D t T Z W N 0 a W 9 u M S 9 T Y W x l c y 9 F e H R y Y W N 0 Z W Q g T W 9 u d G g u e 0 1 v b n R o I E 5 1 b W J l c i w y M 3 0 m c X V v d D s s J n F 1 b 3 Q 7 U 2 V j d G l v b j E v U 2 F s Z X M v R X h 0 c m F j d G V k I E 1 v b n R o I E 5 h b W U u e y B N b 2 5 0 a C B G d W x s I E 5 h b W U s M j R 9 J n F 1 b 3 Q 7 L C Z x d W 9 0 O 1 N l Y 3 R p b 2 4 x L 1 N h b G V z L 0 N h b G N 1 b G F 0 Z W Q g U X V h c n R l c i 5 7 U X V h c n R l c i w y N X 0 m c X V v d D s s J n F 1 b 3 Q 7 U 2 V j d G l v b j E v U 2 F s Z X M v Q W R k Z W Q g Q 3 V z d G 9 t N S 5 7 U X V h c n R l c i 4 x L D I 2 f S Z x d W 9 0 O y w m c X V v d D t T Z W N 0 a W 9 u M S 9 T Y W x l c y 9 B Z G R l Z C B D d X N 0 b 2 0 2 L n t Z Z W F y T W 9 u d G g s M j d 9 J n F 1 b 3 Q 7 L C Z x d W 9 0 O 1 N l Y 3 R p b 2 4 x L 1 N h b G V z L 0 N h b G N 1 b G F 0 Z W Q g R G F 5 I G 9 m I F d l Z W s u e 1 d l Z W t k Y X k g T n V t Y m V y L D I 4 f S Z x d W 9 0 O y w m c X V v d D t T Z W N 0 a W 9 u M S 9 T Y W x l c y 9 F e H R y Y W N 0 Z W Q g R G F 5 I E 5 h b W U u e 1 d l Z W t k Y X k g T m F t Z S w y O X 0 m c X V v d D s s J n F 1 b 3 Q 7 U 2 V j d G l v b j E v U 2 F s Z X M v Q 2 h h b m d l Z C B U e X B l M S 5 7 I E Z p b m F u Y 2 l h b C B N b 2 5 0 a C w z M H 0 m c X V v d D s s J n F 1 b 3 Q 7 U 2 V j d G l v b j E v U 2 F s Z X M v Q W R k Z W Q g Q 3 V z d G 9 t M T A u e 0 Z p b m F u Y 2 l h b C B R d W F y d G V y L D M x f S Z x d W 9 0 O y w m c X V v d D t T Z W N 0 a W 9 u M S 9 T Y W x l c y 9 D a G F u Z 2 V k I F R 5 c G U y L n t T Y W x l c y B B b W 9 1 b n Q s M z J 9 J n F 1 b 3 Q 7 L C Z x d W 9 0 O 1 N l Y 3 R p b 2 4 x L 1 N h b G V z L 0 N o Y W 5 n Z W Q g V H l w Z T M u e 1 B y b 2 R 1 Y 3 R p b 2 5 D b 3 N 0 L D M z f S Z x d W 9 0 O y w m c X V v d D t T Z W N 0 a W 9 u M S 9 T Y W x l c y 9 D a G F u Z 2 V k I F R 5 c G U 0 L n t Q c m 9 m a X Q s M z R 9 J n F 1 b 3 Q 7 X S w m c X V v d D t S Z W x h d G l v b n N o a X B J b m Z v J n F 1 b 3 Q 7 O l t d f S I g L z 4 8 L 1 N 0 Y W J s Z U V u d H J p Z X M + P C 9 J d G V t P j x J d G V t P j x J d G V t T G 9 j Y X R p b 2 4 + P E l 0 Z W 1 U e X B l P k Z v c m 1 1 b G E 8 L 0 l 0 Z W 1 U e X B l P j x J d G V t U G F 0 a D 5 T Z W N 0 a W 9 u M S 9 E a W 1 Q c m 9 k d W N 0 P C 9 J d G V t U G F 0 a D 4 8 L 0 l 0 Z W 1 M b 2 N h d G l v b j 4 8 U 3 R h Y m x l R W 5 0 c m l l c z 4 8 R W 5 0 c n k g V H l w Z T 0 i Q W R k Z W R U b 0 R h d G F N b 2 R l b C I g V m F s d W U 9 I m w x I i A v P j x F b n R y e S B U e X B l P S J C d W Z m Z X J O Z X h 0 U m V m c m V z a C I g V m F s d W U 9 I m w x I i A v P j x F b n R y e S B U e X B l P S J G a W x s Q 2 9 1 b n Q i I F Z h b H V l P S J s N j A 2 I i A v P j x F b n R y e S B U e X B l P S J G a W x s R W 5 h Y m x l Z C I g V m F s d W U 9 I m w w I i A v P j x F b n R y e S B U e X B l P S J G a W x s R X J y b 3 J D b 2 R l I i B W Y W x 1 Z T 0 i c 1 V u a 2 5 v d 2 4 i I C 8 + P E V u d H J 5 I F R 5 c G U 9 I k Z p b G x F c n J v c k N v d W 5 0 I i B W Y W x 1 Z T 0 i b D A i I C 8 + P E V u d H J 5 I F R 5 c G U 9 I k Z p b G x M Y X N 0 V X B k Y X R l Z C I g V m F s d W U 9 I m Q y M D I 1 L T A 3 L T M w V D E y O j I 0 O j U w L j g 1 M T U 4 O D d a I i A v P j x F b n R y e S B U e X B l P S J G a W x s Q 2 9 s d W 1 u V H l w Z X M i I F Z h b H V l P S J z Q X d V Q U J n T T 0 i I C 8 + P E V u d H J 5 I F R 5 c G U 9 I k Z p b G x D b 2 x 1 b W 5 O Y W 1 l c y I g V m F s d W U 9 I n N b J n F 1 b 3 Q 7 U H J v Z H V j d E t l e S Z x d W 9 0 O y w m c X V v d D t V b m l 0 I H B y a W N l J n F 1 b 3 Q 7 L C Z x d W 9 0 O 1 B y b 2 R 1 Y 3 R T d W J j Y X R l Z 2 9 y e U t l e S Z x d W 9 0 O y w m c X V v d D t Q c m 9 k d W N 0 T m F t Z S Z x d W 9 0 O y w m c X V v d D t T d G F u Z G F y Z E N v c 3 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D k 1 M m Q 4 Y j k t O D Y 4 O C 0 0 Z j Q w L W I 3 N 2 E t M D g w Z T d i N G R h Y j A 0 I i A v P j x F b n R y e S B U e X B l P S J S Z W N v d m V y e V R h c m d l d E N v b H V t b i I g V m F s d W U 9 I m w x I i A v P j x F b n R y e S B U e X B l P S J S Z W N v d m V y e V R h c m d l d F J v d y I g V m F s d W U 9 I m w x I i A v P j x F b n R y e S B U e X B l P S J S Z W N v d m V y e V R h c m d l d F N o Z W V 0 I i B W Y W x 1 Z T 0 i c 0 R p b V B y b 2 R 1 Y 3 Q i I C 8 + P E V u d H J 5 I F R 5 c G U 9 I l J l b G F 0 a W 9 u c 2 h p c E l u Z m 9 D b 2 5 0 Y W l u Z X I i I F Z h b H V l P S J z e y Z x d W 9 0 O 2 N v b H V t b k N v d W 5 0 J n F 1 b 3 Q 7 O j U s J n F 1 b 3 Q 7 a 2 V 5 Q 2 9 s d W 1 u T m F t Z X M m c X V v d D s 6 W 1 0 s J n F 1 b 3 Q 7 c X V l c n l S Z W x h d G l v b n N o a X B z J n F 1 b 3 Q 7 O l t d L C Z x d W 9 0 O 2 N v b H V t b k l k Z W 5 0 a X R p Z X M m c X V v d D s 6 W y Z x d W 9 0 O 1 N l Y 3 R p b 2 4 x L 0 R p b V B y b 2 R 1 Y 3 Q v Q 2 h h b m d l Z C B U e X B l L n t Q c m 9 k d W N 0 S 2 V 5 L D B 9 J n F 1 b 3 Q 7 L C Z x d W 9 0 O 1 N l Y 3 R p b 2 4 x L 0 R p b V B y b 2 R 1 Y 3 Q v Q 2 h h b m d l Z C B U e X B l M S 5 7 V W 5 p d C B w c m l j Z S w x f S Z x d W 9 0 O y w m c X V v d D t T Z W N 0 a W 9 u M S 9 E a W 1 Q c m 9 k d W N 0 L 0 N o Y W 5 n Z W Q g V H l w Z S 5 7 U H J v Z H V j d F N 1 Y m N h d G V n b 3 J 5 S 2 V 5 L D N 9 J n F 1 b 3 Q 7 L C Z x d W 9 0 O 1 N l Y 3 R p b 2 4 x L 0 R p b V B y b 2 R 1 Y 3 Q v Q 2 h h b m d l Z C B U e X B l L n t F b m d s a X N o U H J v Z H V j d E 5 h b W U s N n 0 m c X V v d D s s J n F 1 b 3 Q 7 U 2 V j d G l v b j E v R G l t U H J v Z H V j d C 9 D a G F u Z 2 V k I F R 5 c G U x L n t T d G F u Z G F y Z E N v c 3 Q s N H 0 m c X V v d D t d L C Z x d W 9 0 O 0 N v b H V t b k N v d W 5 0 J n F 1 b 3 Q 7 O j U s J n F 1 b 3 Q 7 S 2 V 5 Q 2 9 s d W 1 u T m F t Z X M m c X V v d D s 6 W 1 0 s J n F 1 b 3 Q 7 Q 2 9 s d W 1 u S W R l b n R p d G l l c y Z x d W 9 0 O z p b J n F 1 b 3 Q 7 U 2 V j d G l v b j E v R G l t U H J v Z H V j d C 9 D a G F u Z 2 V k I F R 5 c G U u e 1 B y b 2 R 1 Y 3 R L Z X k s M H 0 m c X V v d D s s J n F 1 b 3 Q 7 U 2 V j d G l v b j E v R G l t U H J v Z H V j d C 9 D a G F u Z 2 V k I F R 5 c G U x L n t V b m l 0 I H B y a W N l L D F 9 J n F 1 b 3 Q 7 L C Z x d W 9 0 O 1 N l Y 3 R p b 2 4 x L 0 R p b V B y b 2 R 1 Y 3 Q v Q 2 h h b m d l Z C B U e X B l L n t Q c m 9 k d W N 0 U 3 V i Y 2 F 0 Z W d v c n l L Z X k s M 3 0 m c X V v d D s s J n F 1 b 3 Q 7 U 2 V j d G l v b j E v R G l t U H J v Z H V j d C 9 D a G F u Z 2 V k I F R 5 c G U u e 0 V u Z 2 x p c 2 h Q c m 9 k d W N 0 T m F t Z S w 2 f S Z x d W 9 0 O y w m c X V v d D t T Z W N 0 a W 9 u M S 9 E a W 1 Q c m 9 k d W N 0 L 0 N o Y W 5 n Z W Q g V H l w Z T E u e 1 N 0 Y W 5 k Y X J k Q 2 9 z d C w 0 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E a W 1 Q c m 9 k U 3 V i Q 2 F 0 Z W d v c n k 8 L 0 l 0 Z W 1 Q Y X R o P j w v S X R l b U x v Y 2 F 0 a W 9 u P j x T d G F i b G V F b n R y a W V z P j x F b n R y e S B U e X B l P S J B Z G R l Z F R v R G F 0 Y U 1 v Z G V s I i B W Y W x 1 Z T 0 i b D E i I C 8 + P E V u d H J 5 I F R 5 c G U 9 I k J 1 Z m Z l c k 5 l e H R S Z W Z y Z X N o I i B W Y W x 1 Z T 0 i b D E i I C 8 + P E V u d H J 5 I F R 5 c G U 9 I k Z p b G x D b 3 V u d C I g V m F s d W U 9 I m w z N y I g L z 4 8 R W 5 0 c n k g V H l w Z T 0 i R m l s b E V u Y W J s Z W Q i I F Z h b H V l P S J s M C I g L z 4 8 R W 5 0 c n k g V H l w Z T 0 i R m l s b E V y c m 9 y Q 2 9 k Z S I g V m F s d W U 9 I n N V b m t u b 3 d u I i A v P j x F b n R y e S B U e X B l P S J G a W x s R X J y b 3 J D b 3 V u d C I g V m F s d W U 9 I m w w I i A v P j x F b n R y e S B U e X B l P S J G a W x s T G F z d F V w Z G F 0 Z W Q i I F Z h b H V l P S J k M j A y N S 0 w N y 0 z M F Q x M T o 0 N T o 1 M i 4 y M j I 0 O D Y 0 W i I g L z 4 8 R W 5 0 c n k g V H l w Z T 0 i R m l s b E N v b H V t b l R 5 c G V z I i B W Y W x 1 Z T 0 i c 0 F 3 W U Q i I C 8 + P E V u d H J 5 I F R 5 c G U 9 I k Z p b G x D b 2 x 1 b W 5 O Y W 1 l c y I g V m F s d W U 9 I n N b J n F 1 b 3 Q 7 U H J v Z H V j d F N 1 Y m N h d G V n b 3 J 5 S 2 V 5 J n F 1 b 3 Q 7 L C Z x d W 9 0 O 0 V u Z 2 x p c 2 h Q c m 9 k d W N 0 U 3 V i Y 2 F 0 Z W d v c n l O Y W 1 l J n F 1 b 3 Q 7 L C Z x d W 9 0 O 1 B y b 2 R 1 Y 3 R D Y X R l Z 2 9 y e U t l 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j b 3 Z l c n l U Y X J n Z X R D b 2 x 1 b W 4 i I F Z h b H V l P S J s M S I g L z 4 8 R W 5 0 c n k g V H l w Z T 0 i U m V j b 3 Z l c n l U Y X J n Z X R S b 3 c i I F Z h b H V l P S J s M S I g L z 4 8 R W 5 0 c n k g V H l w Z T 0 i U m V j b 3 Z l c n l U Y X J n Z X R T a G V l d C I g V m F s d W U 9 I n N E a W 1 Q c m 9 k U 3 V i Q 2 F 0 Z W d v c n k i I C 8 + P E V u d H J 5 I F R 5 c G U 9 I l J l b G F 0 a W 9 u c 2 h p c E l u Z m 9 D b 2 5 0 Y W l u Z X I i I F Z h b H V l P S J z e y Z x d W 9 0 O 2 N v b H V t b k N v d W 5 0 J n F 1 b 3 Q 7 O j M s J n F 1 b 3 Q 7 a 2 V 5 Q 2 9 s d W 1 u T m F t Z X M m c X V v d D s 6 W 1 0 s J n F 1 b 3 Q 7 c X V l c n l S Z W x h d G l v b n N o a X B z J n F 1 b 3 Q 7 O l t d L C Z x d W 9 0 O 2 N v b H V t b k l k Z W 5 0 a X R p Z X M m c X V v d D s 6 W y Z x d W 9 0 O 1 N l Y 3 R p b 2 4 x L 0 R p b V B y b 2 R T d W J D Y X R l Z 2 9 y e S 9 D a G F u Z 2 V k I F R 5 c G U u e 1 B y b 2 R 1 Y 3 R T d W J j Y X R l Z 2 9 y e U t l e S w w f S Z x d W 9 0 O y w m c X V v d D t T Z W N 0 a W 9 u M S 9 E a W 1 Q c m 9 k U 3 V i Q 2 F 0 Z W d v c n k v Q 2 h h b m d l Z C B U e X B l L n t F b m d s a X N o U H J v Z H V j d F N 1 Y m N h d G V n b 3 J 5 T m F t Z S w y f S Z x d W 9 0 O y w m c X V v d D t T Z W N 0 a W 9 u M S 9 E a W 1 Q c m 9 k U 3 V i Q 2 F 0 Z W d v c n k v Q 2 h h b m d l Z C B U e X B l L n t Q c m 9 k d W N 0 Q 2 F 0 Z W d v c n l L Z X k s N X 0 m c X V v d D t d L C Z x d W 9 0 O 0 N v b H V t b k N v d W 5 0 J n F 1 b 3 Q 7 O j M s J n F 1 b 3 Q 7 S 2 V 5 Q 2 9 s d W 1 u T m F t Z X M m c X V v d D s 6 W 1 0 s J n F 1 b 3 Q 7 Q 2 9 s d W 1 u S W R l b n R p d G l l c y Z x d W 9 0 O z p b J n F 1 b 3 Q 7 U 2 V j d G l v b j E v R G l t U H J v Z F N 1 Y k N h d G V n b 3 J 5 L 0 N o Y W 5 n Z W Q g V H l w Z S 5 7 U H J v Z H V j d F N 1 Y m N h d G V n b 3 J 5 S 2 V 5 L D B 9 J n F 1 b 3 Q 7 L C Z x d W 9 0 O 1 N l Y 3 R p b 2 4 x L 0 R p b V B y b 2 R T d W J D Y X R l Z 2 9 y e S 9 D a G F u Z 2 V k I F R 5 c G U u e 0 V u Z 2 x p c 2 h Q c m 9 k d W N 0 U 3 V i Y 2 F 0 Z W d v c n l O Y W 1 l L D J 9 J n F 1 b 3 Q 7 L C Z x d W 9 0 O 1 N l Y 3 R p b 2 4 x L 0 R p b V B y b 2 R T d W J D Y X R l Z 2 9 y e S 9 D a G F u Z 2 V k I F R 5 c G U u e 1 B y b 2 R 1 Y 3 R D Y X R l Z 2 9 y e U t l e S w 1 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E a W 1 Q c m 9 k Q 2 F 0 Z W d v c n k 8 L 0 l 0 Z W 1 Q Y X R o P j w v S X R l b U x v Y 2 F 0 a W 9 u P j x T d G F i b G V F b n R y a W V z P j x F b n R y e S B U e X B l P S J B Z G R l Z F R v R G F 0 Y U 1 v Z G V s I i B W Y W x 1 Z T 0 i b D E i I C 8 + P E V u d H J 5 I F R 5 c G U 9 I k J 1 Z m Z l c k 5 l e H R S Z W Z y Z X N o I i B W Y W x 1 Z T 0 i b D E i I C 8 + P E V u d H J 5 I F R 5 c G U 9 I k Z p b G x D b 3 V u d C I g V m F s d W U 9 I m w 0 I i A v P j x F b n R y e S B U e X B l P S J G a W x s R W 5 h Y m x l Z C I g V m F s d W U 9 I m w w I i A v P j x F b n R y e S B U e X B l P S J G a W x s R X J y b 3 J D b 2 R l I i B W Y W x 1 Z T 0 i c 1 V u a 2 5 v d 2 4 i I C 8 + P E V u d H J 5 I F R 5 c G U 9 I k Z p b G x F c n J v c k N v d W 5 0 I i B W Y W x 1 Z T 0 i b D A i I C 8 + P E V u d H J 5 I F R 5 c G U 9 I k Z p b G x M Y X N 0 V X B k Y X R l Z C I g V m F s d W U 9 I m Q y M D I 1 L T A 3 L T M w V D E x O j Q 2 O j A y L j g 2 M j M w M D R a I i A v P j x F b n R y e S B U e X B l P S J G a W x s Q 2 9 s d W 1 u V H l w Z X M i I F Z h b H V l P S J z Q X d Z P S I g L z 4 8 R W 5 0 c n k g V H l w Z T 0 i R m l s b E N v b H V t b k 5 h b W V z I i B W Y W x 1 Z T 0 i c 1 s m c X V v d D t Q c m 9 k d W N 0 Q 2 F 0 Z W d v c n l L Z X k m c X V v d D s s J n F 1 b 3 Q 7 R W 5 n b G l z a F B y b 2 R 1 Y 3 R D Y X R l Z 2 9 y e U 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J l Y 2 9 2 Z X J 5 V G F y Z 2 V 0 Q 2 9 s d W 1 u I i B W Y W x 1 Z T 0 i b D E i I C 8 + P E V u d H J 5 I F R 5 c G U 9 I l J l Y 2 9 2 Z X J 5 V G F y Z 2 V 0 U m 9 3 I i B W Y W x 1 Z T 0 i b D E i I C 8 + P E V u d H J 5 I F R 5 c G U 9 I l J l Y 2 9 2 Z X J 5 V G F y Z 2 V 0 U 2 h l Z X Q i I F Z h b H V l P S J z R G l t U H J v Z E N h d G V n b 3 J 5 I i A v P j x F b n R y e S B U e X B l P S J S Z W x h d G l v b n N o a X B J b m Z v Q 2 9 u d G F p b m V y I i B W Y W x 1 Z T 0 i c 3 s m c X V v d D t j b 2 x 1 b W 5 D b 3 V u d C Z x d W 9 0 O z o y L C Z x d W 9 0 O 2 t l e U N v b H V t b k 5 h b W V z J n F 1 b 3 Q 7 O l t d L C Z x d W 9 0 O 3 F 1 Z X J 5 U m V s Y X R p b 2 5 z a G l w c y Z x d W 9 0 O z p b X S w m c X V v d D t j b 2 x 1 b W 5 J Z G V u d G l 0 a W V z J n F 1 b 3 Q 7 O l s m c X V v d D t T Z W N 0 a W 9 u M S 9 E a W 1 Q c m 9 k Q 2 F 0 Z W d v c n k v Q 2 h h b m d l Z C B U e X B l L n t Q c m 9 k d W N 0 Q 2 F 0 Z W d v c n l L Z X k s M H 0 m c X V v d D s s J n F 1 b 3 Q 7 U 2 V j d G l v b j E v R G l t U H J v Z E N h d G V n b 3 J 5 L 0 N o Y W 5 n Z W Q g V H l w Z S 5 7 R W 5 n b G l z a F B y b 2 R 1 Y 3 R D Y X R l Z 2 9 y e U 5 h b W U s M n 0 m c X V v d D t d L C Z x d W 9 0 O 0 N v b H V t b k N v d W 5 0 J n F 1 b 3 Q 7 O j I s J n F 1 b 3 Q 7 S 2 V 5 Q 2 9 s d W 1 u T m F t Z X M m c X V v d D s 6 W 1 0 s J n F 1 b 3 Q 7 Q 2 9 s d W 1 u S W R l b n R p d G l l c y Z x d W 9 0 O z p b J n F 1 b 3 Q 7 U 2 V j d G l v b j E v R G l t U H J v Z E N h d G V n b 3 J 5 L 0 N o Y W 5 n Z W Q g V H l w Z S 5 7 U H J v Z H V j d E N h d G V n b 3 J 5 S 2 V 5 L D B 9 J n F 1 b 3 Q 7 L C Z x d W 9 0 O 1 N l Y 3 R p b 2 4 x L 0 R p b V B y b 2 R D Y X R l Z 2 9 y e S 9 D a G F u Z 2 V k I F R 5 c G U u e 0 V u Z 2 x p c 2 h Q c m 9 k d W N 0 Q 2 F 0 Z W d v c n l O Y W 1 l L D J 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1 B y b 2 R 1 Y 3 R f U 3 V i P C 9 J d G V t U G F 0 a D 4 8 L 0 l 0 Z W 1 M b 2 N h d G l v b j 4 8 U 3 R h Y m x l R W 5 0 c m l l c z 4 8 R W 5 0 c n k g V H l w Z T 0 i Q W R k Z W R U b 0 R h d G F N b 2 R l b C I g V m F s d W U 9 I m w x I i A v P j x F b n R y e S B U e X B l P S J C d W Z m Z X J O Z X h 0 U m V m c m V z a C I g V m F s d W U 9 I m w x I i A v P j x F b n R y e S B U e X B l P S J G a W x s Q 2 9 1 b n Q i I F Z h b H V l P S J s N j A 2 I i A v P j x F b n R y e S B U e X B l P S J G a W x s R W 5 h Y m x l Z C I g V m F s d W U 9 I m w w I i A v P j x F b n R y e S B U e X B l P S J G a W x s R X J y b 3 J D b 2 R l I i B W Y W x 1 Z T 0 i c 1 V u a 2 5 v d 2 4 i I C 8 + P E V u d H J 5 I F R 5 c G U 9 I k Z p b G x F c n J v c k N v d W 5 0 I i B W Y W x 1 Z T 0 i b D A i I C 8 + P E V u d H J 5 I F R 5 c G U 9 I k Z p b G x M Y X N 0 V X B k Y X R l Z C I g V m F s d W U 9 I m Q y M D I 1 L T A 3 L T M w V D E y O j I 3 O j E 4 L j c w M D Q 4 N D l a I i A v P j x F b n R y e S B U e X B l P S J G a W x s Q 2 9 s d W 1 u V H l w Z X M i I F Z h b H V l P S J z Q X d V Q U J n T U d B d z 0 9 I i A v P j x F b n R y e S B U e X B l P S J G a W x s Q 2 9 s d W 1 u T m F t Z X M i I F Z h b H V l P S J z W y Z x d W 9 0 O 1 B y b 2 R 1 Y 3 R L Z X k m c X V v d D s s J n F 1 b 3 Q 7 V W 5 p d C B w c m l j Z S Z x d W 9 0 O y w m c X V v d D t Q c m 9 k d W N 0 U 3 V i Y 2 F 0 Z W d v c n l L Z X k m c X V v d D s s J n F 1 b 3 Q 7 U H J v Z H V j d E 5 h b W U m c X V v d D s s J n F 1 b 3 Q 7 U 3 R h b m R h c m R D b 3 N 0 J n F 1 b 3 Q 7 L C Z x d W 9 0 O 0 V u Z 2 x p c 2 h Q c m 9 k d W N 0 U 3 V i Y 2 F 0 Z W d v c n l O Y W 1 l J n F 1 b 3 Q 7 L C Z x d W 9 0 O 1 B y b 2 R 1 Y 3 R D Y X R l Z 2 9 y e U t l 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l M T I 5 M j c 3 N y 1 h Z j k 4 L T Q x N W E t Y T M 3 N C 0 y O W N i M D Y 0 Y m Y w N D I i I C 8 + P E V u d H J 5 I F R 5 c G U 9 I l J l Y 2 9 2 Z X J 5 V G F y Z 2 V 0 Q 2 9 s d W 1 u I i B W Y W x 1 Z T 0 i b D E i I C 8 + P E V u d H J 5 I F R 5 c G U 9 I l J l Y 2 9 2 Z X J 5 V G F y Z 2 V 0 U m 9 3 I i B W Y W x 1 Z T 0 i b D E i I C 8 + P E V u d H J 5 I F R 5 c G U 9 I l J l Y 2 9 2 Z X J 5 V G F y Z 2 V 0 U 2 h l Z X Q i I F Z h b H V l P S J z U H J v Z H V j d F 9 T d W I i I C 8 + P E V u d H J 5 I F R 5 c G U 9 I l J l b G F 0 a W 9 u c 2 h p c E l u Z m 9 D b 2 5 0 Y W l u Z X I i I F Z h b H V l P S J z e y Z x d W 9 0 O 2 N v b H V t b k N v d W 5 0 J n F 1 b 3 Q 7 O j c s J n F 1 b 3 Q 7 a 2 V 5 Q 2 9 s d W 1 u T m F t Z X M m c X V v d D s 6 W 1 0 s J n F 1 b 3 Q 7 c X V l c n l S Z W x h d G l v b n N o a X B z J n F 1 b 3 Q 7 O l t 7 J n F 1 b 3 Q 7 a 2 V 5 Q 2 9 s d W 1 u Q 2 9 1 b n Q m c X V v d D s 6 M S w m c X V v d D t r Z X l D b 2 x 1 b W 4 m c X V v d D s 6 M i w m c X V v d D t v d G h l c k t l e U N v b H V t b k l k Z W 5 0 a X R 5 J n F 1 b 3 Q 7 O i Z x d W 9 0 O 1 N l Y 3 R p b 2 4 x L 0 R p b V B y b 2 R T d W J D Y X R l Z 2 9 y e S 9 D a G F u Z 2 V k I F R 5 c G U u e 1 B y b 2 R 1 Y 3 R T d W J j Y X R l Z 2 9 y e U t l e S w w f S Z x d W 9 0 O y w m c X V v d D t L Z X l D b 2 x 1 b W 5 D b 3 V u d C Z x d W 9 0 O z o x f V 0 s J n F 1 b 3 Q 7 Y 2 9 s d W 1 u S W R l b n R p d G l l c y Z x d W 9 0 O z p b J n F 1 b 3 Q 7 U 2 V j d G l v b j E v R G l t U H J v Z H V j d C 9 D a G F u Z 2 V k I F R 5 c G U u e 1 B y b 2 R 1 Y 3 R L Z X k s M H 0 m c X V v d D s s J n F 1 b 3 Q 7 U 2 V j d G l v b j E v R G l t U H J v Z H V j d C 9 D a G F u Z 2 V k I F R 5 c G U x L n t V b m l 0 I H B y a W N l L D F 9 J n F 1 b 3 Q 7 L C Z x d W 9 0 O 1 N l Y 3 R p b 2 4 x L 0 R p b V B y b 2 R 1 Y 3 Q v Q 2 h h b m d l Z C B U e X B l L n t Q c m 9 k d W N 0 U 3 V i Y 2 F 0 Z W d v c n l L Z X k s M 3 0 m c X V v d D s s J n F 1 b 3 Q 7 U 2 V j d G l v b j E v R G l t U H J v Z H V j d C 9 D a G F u Z 2 V k I F R 5 c G U u e 0 V u Z 2 x p c 2 h Q c m 9 k d W N 0 T m F t Z S w 2 f S Z x d W 9 0 O y w m c X V v d D t T Z W N 0 a W 9 u M S 9 E a W 1 Q c m 9 k d W N 0 L 0 N o Y W 5 n Z W Q g V H l w Z T E u e 1 N 0 Y W 5 k Y X J k Q 2 9 z d C w 0 f S Z x d W 9 0 O y w m c X V v d D t T Z W N 0 a W 9 u M S 9 E a W 1 Q c m 9 k U 3 V i Q 2 F 0 Z W d v c n k v Q 2 h h b m d l Z C B U e X B l L n t F b m d s a X N o U H J v Z H V j d F N 1 Y m N h d G V n b 3 J 5 T m F t Z S w y f S Z x d W 9 0 O y w m c X V v d D t T Z W N 0 a W 9 u M S 9 E a W 1 Q c m 9 k U 3 V i Q 2 F 0 Z W d v c n k v Q 2 h h b m d l Z C B U e X B l L n t Q c m 9 k d W N 0 Q 2 F 0 Z W d v c n l L Z X k s N X 0 m c X V v d D t d L C Z x d W 9 0 O 0 N v b H V t b k N v d W 5 0 J n F 1 b 3 Q 7 O j c s J n F 1 b 3 Q 7 S 2 V 5 Q 2 9 s d W 1 u T m F t Z X M m c X V v d D s 6 W 1 0 s J n F 1 b 3 Q 7 Q 2 9 s d W 1 u S W R l b n R p d G l l c y Z x d W 9 0 O z p b J n F 1 b 3 Q 7 U 2 V j d G l v b j E v R G l t U H J v Z H V j d C 9 D a G F u Z 2 V k I F R 5 c G U u e 1 B y b 2 R 1 Y 3 R L Z X k s M H 0 m c X V v d D s s J n F 1 b 3 Q 7 U 2 V j d G l v b j E v R G l t U H J v Z H V j d C 9 D a G F u Z 2 V k I F R 5 c G U x L n t V b m l 0 I H B y a W N l L D F 9 J n F 1 b 3 Q 7 L C Z x d W 9 0 O 1 N l Y 3 R p b 2 4 x L 0 R p b V B y b 2 R 1 Y 3 Q v Q 2 h h b m d l Z C B U e X B l L n t Q c m 9 k d W N 0 U 3 V i Y 2 F 0 Z W d v c n l L Z X k s M 3 0 m c X V v d D s s J n F 1 b 3 Q 7 U 2 V j d G l v b j E v R G l t U H J v Z H V j d C 9 D a G F u Z 2 V k I F R 5 c G U u e 0 V u Z 2 x p c 2 h Q c m 9 k d W N 0 T m F t Z S w 2 f S Z x d W 9 0 O y w m c X V v d D t T Z W N 0 a W 9 u M S 9 E a W 1 Q c m 9 k d W N 0 L 0 N o Y W 5 n Z W Q g V H l w Z T E u e 1 N 0 Y W 5 k Y X J k Q 2 9 z d C w 0 f S Z x d W 9 0 O y w m c X V v d D t T Z W N 0 a W 9 u M S 9 E a W 1 Q c m 9 k U 3 V i Q 2 F 0 Z W d v c n k v Q 2 h h b m d l Z C B U e X B l L n t F b m d s a X N o U H J v Z H V j d F N 1 Y m N h d G V n b 3 J 5 T m F t Z S w y f S Z x d W 9 0 O y w m c X V v d D t T Z W N 0 a W 9 u M S 9 E a W 1 Q c m 9 k U 3 V i Q 2 F 0 Z W d v c n k v Q 2 h h b m d l Z C B U e X B l L n t Q c m 9 k d W N 0 Q 2 F 0 Z W d v c n l L Z X k s N X 0 m c X V v d D t d L C Z x d W 9 0 O 1 J l b G F 0 a W 9 u c 2 h p c E l u Z m 8 m c X V v d D s 6 W 3 s m c X V v d D t r Z X l D b 2 x 1 b W 5 D b 3 V u d C Z x d W 9 0 O z o x L C Z x d W 9 0 O 2 t l e U N v b H V t b i Z x d W 9 0 O z o y L C Z x d W 9 0 O 2 9 0 a G V y S 2 V 5 Q 2 9 s d W 1 u S W R l b n R p d H k m c X V v d D s 6 J n F 1 b 3 Q 7 U 2 V j d G l v b j E v R G l t U H J v Z F N 1 Y k N h d G V n b 3 J 5 L 0 N o Y W 5 n Z W Q g V H l w Z S 5 7 U H J v Z H V j d F N 1 Y m N h d G V n b 3 J 5 S 2 V 5 L D B 9 J n F 1 b 3 Q 7 L C Z x d W 9 0 O 0 t l e U N v b H V t b k N v d W 5 0 J n F 1 b 3 Q 7 O j F 9 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Q c m 9 k d W N 0 X 0 x v b 2 t 1 c D w v S X R l b V B h d G g + P C 9 J d G V t T G 9 j Y X R p b 2 4 + P F N 0 Y W J s Z U V u d H J p Z X M + P E V u d H J 5 I F R 5 c G U 9 I k F k Z G V k V G 9 E Y X R h T W 9 k Z W w i I F Z h b H V l P S J s M S I g L z 4 8 R W 5 0 c n k g V H l w Z T 0 i Q n V m Z m V y T m V 4 d F J l Z n J l c 2 g i I F Z h b H V l P S J s M S I g L z 4 8 R W 5 0 c n k g V H l w Z T 0 i R m l s b E N v d W 5 0 I i B W Y W x 1 Z T 0 i b D Y w N i I g L z 4 8 R W 5 0 c n k g V H l w Z T 0 i R m l s b E V u Y W J s Z W Q i I F Z h b H V l P S J s M C I g L z 4 8 R W 5 0 c n k g V H l w Z T 0 i R m l s b E V y c m 9 y Q 2 9 k Z S I g V m F s d W U 9 I n N V b m t u b 3 d u I i A v P j x F b n R y e S B U e X B l P S J G a W x s R X J y b 3 J D b 3 V u d C I g V m F s d W U 9 I m w w I i A v P j x F b n R y e S B U e X B l P S J G a W x s T G F z d F V w Z G F 0 Z W Q i I F Z h b H V l P S J k M j A y N S 0 w N y 0 z M F Q x M z o y N j o w N i 4 5 O D M 2 O D E w W i I g L z 4 8 R W 5 0 c n k g V H l w Z T 0 i R m l s b E N v b H V t b l R 5 c G V z I i B W Y W x 1 Z T 0 i c 0 F 3 V U F C Z 0 1 H Q X d Z P S I g L z 4 8 R W 5 0 c n k g V H l w Z T 0 i R m l s b E N v b H V t b k 5 h b W V z I i B W Y W x 1 Z T 0 i c 1 s m c X V v d D t Q c m 9 k d W N 0 S 2 V 5 J n F 1 b 3 Q 7 L C Z x d W 9 0 O 1 V u a X Q g c H J p Y 2 U m c X V v d D s s J n F 1 b 3 Q 7 U H J v Z H V j d F N 1 Y m N h d G V n b 3 J 5 S 2 V 5 J n F 1 b 3 Q 7 L C Z x d W 9 0 O 1 B y b 2 R 1 Y 3 R O Y W 1 l J n F 1 b 3 Q 7 L C Z x d W 9 0 O 1 N 0 Y W 5 k Y X J k Q 2 9 z d C Z x d W 9 0 O y w m c X V v d D t F b m d s a X N o U H J v Z H V j d F N 1 Y m N h d G V n b 3 J 5 T m F t Z S Z x d W 9 0 O y w m c X V v d D t Q c m 9 k d W N 0 Q 2 F 0 Z W d v c n l L Z X k m c X V v d D s s J n F 1 b 3 Q 7 R W 5 n b G l z a F B y b 2 R 1 Y 3 R D Y X R l Z 2 9 y e U 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T B k M W U 5 N W I t N T l k O S 0 0 Z D h j L W E 3 M m I t Y j E 5 M j d l M T h i N T J m I i A v P j x F b n R y e S B U e X B l P S J S Z W N v d m V y e V R h c m d l d E N v b H V t b i I g V m F s d W U 9 I m w x I i A v P j x F b n R y e S B U e X B l P S J S Z W N v d m V y e V R h c m d l d F J v d y I g V m F s d W U 9 I m w x I i A v P j x F b n R y e S B U e X B l P S J S Z W N v d m V y e V R h c m d l d F N o Z W V 0 I i B W Y W x 1 Z T 0 i c 1 B y b 2 R 1 Y 3 R f T G 9 v a 3 V w I i A v P j x F b n R y e S B U e X B l P S J S Z W x h d G l v b n N o a X B J b m Z v Q 2 9 u d G F p b m V y I i B W Y W x 1 Z T 0 i c 3 s m c X V v d D t j b 2 x 1 b W 5 D b 3 V u d C Z x d W 9 0 O z o 4 L C Z x d W 9 0 O 2 t l e U N v b H V t b k 5 h b W V z J n F 1 b 3 Q 7 O l t d L C Z x d W 9 0 O 3 F 1 Z X J 5 U m V s Y X R p b 2 5 z a G l w c y Z x d W 9 0 O z p b e y Z x d W 9 0 O 2 t l e U N v b H V t b k N v d W 5 0 J n F 1 b 3 Q 7 O j E s J n F 1 b 3 Q 7 a 2 V 5 Q 2 9 s d W 1 u J n F 1 b 3 Q 7 O j I s J n F 1 b 3 Q 7 b 3 R o Z X J L Z X l D b 2 x 1 b W 5 J Z G V u d G l 0 e S Z x d W 9 0 O z o m c X V v d D t T Z W N 0 a W 9 u M S 9 E a W 1 Q c m 9 k U 3 V i Q 2 F 0 Z W d v c n k v Q 2 h h b m d l Z C B U e X B l L n t Q c m 9 k d W N 0 U 3 V i Y 2 F 0 Z W d v c n l L Z X k s M H 0 m c X V v d D s s J n F 1 b 3 Q 7 S 2 V 5 Q 2 9 s d W 1 u Q 2 9 1 b n Q m c X V v d D s 6 M X 0 s e y Z x d W 9 0 O 2 t l e U N v b H V t b k N v d W 5 0 J n F 1 b 3 Q 7 O j E s J n F 1 b 3 Q 7 a 2 V 5 Q 2 9 s d W 1 u J n F 1 b 3 Q 7 O j I s J n F 1 b 3 Q 7 b 3 R o Z X J L Z X l D b 2 x 1 b W 5 J Z G V u d G l 0 e S Z x d W 9 0 O z o m c X V v d D t T Z W N 0 a W 9 u M S 9 E a W 1 Q c m 9 k Q 2 F 0 Z W d v c n k v Q 2 h h b m d l Z C B U e X B l L n t Q c m 9 k d W N 0 Q 2 F 0 Z W d v c n l L Z X k s M H 0 m c X V v d D s s J n F 1 b 3 Q 7 S 2 V 5 Q 2 9 s d W 1 u Q 2 9 1 b n Q m c X V v d D s 6 M X 1 d L C Z x d W 9 0 O 2 N v b H V t b k l k Z W 5 0 a X R p Z X M m c X V v d D s 6 W y Z x d W 9 0 O 1 N l Y 3 R p b 2 4 x L 0 R p b V B y b 2 R 1 Y 3 Q v Q 2 h h b m d l Z C B U e X B l L n t Q c m 9 k d W N 0 S 2 V 5 L D B 9 J n F 1 b 3 Q 7 L C Z x d W 9 0 O 1 N l Y 3 R p b 2 4 x L 1 B y b 2 R 1 Y 3 R f T G 9 v a 3 V w L 0 N o Y W 5 n Z W Q g V H l w Z S 5 7 V W 5 p d C B w c m l j Z S w x f S Z x d W 9 0 O y w m c X V v d D t T Z W N 0 a W 9 u M S 9 E a W 1 Q c m 9 k d W N 0 L 0 N o Y W 5 n Z W Q g V H l w Z S 5 7 U H J v Z H V j d F N 1 Y m N h d G V n b 3 J 5 S 2 V 5 L D N 9 J n F 1 b 3 Q 7 L C Z x d W 9 0 O 1 N l Y 3 R p b 2 4 x L 0 R p b V B y b 2 R 1 Y 3 Q v Q 2 h h b m d l Z C B U e X B l L n t F b m d s a X N o U H J v Z H V j d E 5 h b W U s N n 0 m c X V v d D s s J n F 1 b 3 Q 7 U 2 V j d G l v b j E v R G l t U H J v Z H V j d C 9 D a G F u Z 2 V k I F R 5 c G U x L n t T d G F u Z G F y Z E N v c 3 Q s N H 0 m c X V v d D s s J n F 1 b 3 Q 7 U 2 V j d G l v b j E v R G l t U H J v Z F N 1 Y k N h d G V n b 3 J 5 L 0 N o Y W 5 n Z W Q g V H l w Z S 5 7 R W 5 n b G l z a F B y b 2 R 1 Y 3 R T d W J j Y X R l Z 2 9 y e U 5 h b W U s M n 0 m c X V v d D s s J n F 1 b 3 Q 7 U 2 V j d G l v b j E v R G l t U H J v Z F N 1 Y k N h d G V n b 3 J 5 L 0 N o Y W 5 n Z W Q g V H l w Z S 5 7 U H J v Z H V j d E N h d G V n b 3 J 5 S 2 V 5 L D V 9 J n F 1 b 3 Q 7 L C Z x d W 9 0 O 1 N l Y 3 R p b 2 4 x L 0 R p b V B y b 2 R D Y X R l Z 2 9 y e S 9 D a G F u Z 2 V k I F R 5 c G U u e 0 V u Z 2 x p c 2 h Q c m 9 k d W N 0 Q 2 F 0 Z W d v c n l O Y W 1 l L D J 9 J n F 1 b 3 Q 7 X S w m c X V v d D t D b 2 x 1 b W 5 D b 3 V u d C Z x d W 9 0 O z o 4 L C Z x d W 9 0 O 0 t l e U N v b H V t b k 5 h b W V z J n F 1 b 3 Q 7 O l t d L C Z x d W 9 0 O 0 N v b H V t b k l k Z W 5 0 a X R p Z X M m c X V v d D s 6 W y Z x d W 9 0 O 1 N l Y 3 R p b 2 4 x L 0 R p b V B y b 2 R 1 Y 3 Q v Q 2 h h b m d l Z C B U e X B l L n t Q c m 9 k d W N 0 S 2 V 5 L D B 9 J n F 1 b 3 Q 7 L C Z x d W 9 0 O 1 N l Y 3 R p b 2 4 x L 1 B y b 2 R 1 Y 3 R f T G 9 v a 3 V w L 0 N o Y W 5 n Z W Q g V H l w Z S 5 7 V W 5 p d C B w c m l j Z S w x f S Z x d W 9 0 O y w m c X V v d D t T Z W N 0 a W 9 u M S 9 E a W 1 Q c m 9 k d W N 0 L 0 N o Y W 5 n Z W Q g V H l w Z S 5 7 U H J v Z H V j d F N 1 Y m N h d G V n b 3 J 5 S 2 V 5 L D N 9 J n F 1 b 3 Q 7 L C Z x d W 9 0 O 1 N l Y 3 R p b 2 4 x L 0 R p b V B y b 2 R 1 Y 3 Q v Q 2 h h b m d l Z C B U e X B l L n t F b m d s a X N o U H J v Z H V j d E 5 h b W U s N n 0 m c X V v d D s s J n F 1 b 3 Q 7 U 2 V j d G l v b j E v R G l t U H J v Z H V j d C 9 D a G F u Z 2 V k I F R 5 c G U x L n t T d G F u Z G F y Z E N v c 3 Q s N H 0 m c X V v d D s s J n F 1 b 3 Q 7 U 2 V j d G l v b j E v R G l t U H J v Z F N 1 Y k N h d G V n b 3 J 5 L 0 N o Y W 5 n Z W Q g V H l w Z S 5 7 R W 5 n b G l z a F B y b 2 R 1 Y 3 R T d W J j Y X R l Z 2 9 y e U 5 h b W U s M n 0 m c X V v d D s s J n F 1 b 3 Q 7 U 2 V j d G l v b j E v R G l t U H J v Z F N 1 Y k N h d G V n b 3 J 5 L 0 N o Y W 5 n Z W Q g V H l w Z S 5 7 U H J v Z H V j d E N h d G V n b 3 J 5 S 2 V 5 L D V 9 J n F 1 b 3 Q 7 L C Z x d W 9 0 O 1 N l Y 3 R p b 2 4 x L 0 R p b V B y b 2 R D Y X R l Z 2 9 y e S 9 D a G F u Z 2 V k I F R 5 c G U u e 0 V u Z 2 x p c 2 h Q c m 9 k d W N 0 Q 2 F 0 Z W d v c n l O Y W 1 l L D J 9 J n F 1 b 3 Q 7 X S w m c X V v d D t S Z W x h d G l v b n N o a X B J b m Z v J n F 1 b 3 Q 7 O l t 7 J n F 1 b 3 Q 7 a 2 V 5 Q 2 9 s d W 1 u Q 2 9 1 b n Q m c X V v d D s 6 M S w m c X V v d D t r Z X l D b 2 x 1 b W 4 m c X V v d D s 6 M i w m c X V v d D t v d G h l c k t l e U N v b H V t b k l k Z W 5 0 a X R 5 J n F 1 b 3 Q 7 O i Z x d W 9 0 O 1 N l Y 3 R p b 2 4 x L 0 R p b V B y b 2 R T d W J D Y X R l Z 2 9 y e S 9 D a G F u Z 2 V k I F R 5 c G U u e 1 B y b 2 R 1 Y 3 R T d W J j Y X R l Z 2 9 y e U t l e S w w f S Z x d W 9 0 O y w m c X V v d D t L Z X l D b 2 x 1 b W 5 D b 3 V u d C Z x d W 9 0 O z o x f S x 7 J n F 1 b 3 Q 7 a 2 V 5 Q 2 9 s d W 1 u Q 2 9 1 b n Q m c X V v d D s 6 M S w m c X V v d D t r Z X l D b 2 x 1 b W 4 m c X V v d D s 6 M i w m c X V v d D t v d G h l c k t l e U N v b H V t b k l k Z W 5 0 a X R 5 J n F 1 b 3 Q 7 O i Z x d W 9 0 O 1 N l Y 3 R p b 2 4 x L 0 R p b V B y b 2 R D Y X R l Z 2 9 y e S 9 D a G F u Z 2 V k I F R 5 c G U u e 1 B y b 2 R 1 Y 3 R D Y X R l Z 2 9 y e U t l e S w w f S Z x d W 9 0 O y w m c X V v d D t L Z X l D b 2 x 1 b W 5 D b 3 V u d C Z x d W 9 0 O z o x f V 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t Q S S F Q a X Z v d F R h Y m x l N C I g L z 4 8 L 1 N 0 Y W J s Z U V u d H J p Z X M + P C 9 J d G V t P j x J d G V t P j x J d G V t T G 9 j Y X R p b 2 4 + P E l 0 Z W 1 U e X B l P k Z v c m 1 1 b G E 8 L 0 l 0 Z W 1 U e X B l P j x J d G V t U G F 0 a D 5 T Z W N 0 a W 9 u M S 9 E a W 1 j d X N 0 b 2 1 l c j w v S X R l b V B h d G g + P C 9 J d G V t T G 9 j Y X R p b 2 4 + P F N 0 Y W J s Z U V u d H J p Z X M + P E V u d H J 5 I F R 5 c G U 9 I k F k Z G V k V G 9 E Y X R h T W 9 k Z W w i I F Z h b H V l P S J s M S I g L z 4 8 R W 5 0 c n k g V H l w Z T 0 i Q n V m Z m V y T m V 4 d F J l Z n J l c 2 g i I F Z h b H V l P S J s M S I g L z 4 8 R W 5 0 c n k g V H l w Z T 0 i R m l s b E N v d W 5 0 I i B W Y W x 1 Z T 0 i b D E 4 N D g 0 I i A v P j x F b n R y e S B U e X B l P S J G a W x s R W 5 h Y m x l Z C I g V m F s d W U 9 I m w w I i A v P j x F b n R y e S B U e X B l P S J G a W x s R X J y b 3 J D b 2 R l I i B W Y W x 1 Z T 0 i c 1 V u a 2 5 v d 2 4 i I C 8 + P E V u d H J 5 I F R 5 c G U 9 I k Z p b G x F c n J v c k N v d W 5 0 I i B W Y W x 1 Z T 0 i b D A i I C 8 + P E V u d H J 5 I F R 5 c G U 9 I k Z p b G x M Y X N 0 V X B k Y X R l Z C I g V m F s d W U 9 I m Q y M D I 1 L T A 3 L T M w V D E z O j I 2 O j I w L j A 0 O D E 0 N j R a I i A v P j x F b n R y e S B U e X B l P S J G a W x s Q 2 9 s d W 1 u V H l w Z X M i I F Z h b H V l P S J z Q X d N R 0 J n W U d B U W t H Q m d Z R E F 3 T U d C Z 0 1 E Q m d Z S k J n P T 0 i I C 8 + P E V u d H J 5 I F R 5 c G U 9 I k Z p b G x D b 2 x 1 b W 5 O Y W 1 l c y I g V m F s d W U 9 I n N b J n F 1 b 3 Q 7 Q 3 V z d G 9 t Z X J L Z X k m c X V v d D s s J n F 1 b 3 Q 7 R 2 V v Z 3 J h c G h 5 S 2 V 5 J n F 1 b 3 Q 7 L C Z x d W 9 0 O 0 N 1 c 3 R v b W V y Q W x 0 Z X J u Y X R l S 2 V 5 J n F 1 b 3 Q 7 L C Z x d W 9 0 O 0 Z p c n N 0 T m F t Z S Z x d W 9 0 O y w m c X V v d D t N a W R k b G V O Y W 1 l J n F 1 b 3 Q 7 L C Z x d W 9 0 O 0 x h c 3 R O Y W 1 l J n F 1 b 3 Q 7 L C Z x d W 9 0 O 0 5 h b W V T d H l s Z S Z x d W 9 0 O y w m c X V v d D t C a X J 0 a E R h d G U m c X V v d D s s J n F 1 b 3 Q 7 T W F y a X R h b F N 0 Y X R 1 c y Z x d W 9 0 O y w m c X V v d D t H Z W 5 k Z X I m c X V v d D s s J n F 1 b 3 Q 7 R W 1 h a W x B Z G R y Z X N z J n F 1 b 3 Q 7 L C Z x d W 9 0 O 1 l l Y X J s e U l u Y 2 9 t Z S Z x d W 9 0 O y w m c X V v d D t U b 3 R h b E N o a W x k c m V u J n F 1 b 3 Q 7 L C Z x d W 9 0 O 0 5 1 b W J l c k N o a W x k c m V u Q X R I b 2 1 l J n F 1 b 3 Q 7 L C Z x d W 9 0 O 0 V u Z 2 x p c 2 h F Z H V j Y X R p b 2 4 m c X V v d D s s J n F 1 b 3 Q 7 R W 5 n b G l z a E 9 j Y 3 V w Y X R p b 2 4 m c X V v d D s s J n F 1 b 3 Q 7 S G 9 1 c 2 V P d 2 5 l c k Z s Y W c m c X V v d D s s J n F 1 b 3 Q 7 T n V t Y m V y Q 2 F y c 0 9 3 b m V k J n F 1 b 3 Q 7 L C Z x d W 9 0 O 0 F k Z H J l c 3 N M a W 5 l M S Z x d W 9 0 O y w m c X V v d D t Q a G 9 u Z S Z x d W 9 0 O y w m c X V v d D t E Y X R l R m l y c 3 R Q d X J j a G F z Z S Z x d W 9 0 O y w m c X V v d D t D b 2 1 t d X R l R G l z d G F u Y 2 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m N l M G F k O W E t O T B h M y 0 0 N T h i L T h h N T c t Y 2 E 5 M j I w Z T g 5 N m N m I i A v P j x F b n R y e S B U e X B l P S J S Z W N v d m V y e V R h c m d l d E N v b H V t b i I g V m F s d W U 9 I m w x I i A v P j x F b n R y e S B U e X B l P S J S Z W N v d m V y e V R h c m d l d F J v d y I g V m F s d W U 9 I m w x I i A v P j x F b n R y e S B U e X B l P S J S Z W N v d m V y e V R h c m d l d F N o Z W V 0 I i B W Y W x 1 Z T 0 i c 0 R p b W N 1 c 3 R v b W V y I i A v P j x F b n R y e S B U e X B l P S J S Z W x h d G l v b n N o a X B J b m Z v Q 2 9 u d G F p b m V y I i B W Y W x 1 Z T 0 i c 3 s m c X V v d D t j b 2 x 1 b W 5 D b 3 V u d C Z x d W 9 0 O z o y M i w m c X V v d D t r Z X l D b 2 x 1 b W 5 O Y W 1 l c y Z x d W 9 0 O z p b X S w m c X V v d D t x d W V y e V J l b G F 0 a W 9 u c 2 h p c H M m c X V v d D s 6 W 1 0 s J n F 1 b 3 Q 7 Y 2 9 s d W 1 u S W R l b n R p d G l l c y Z x d W 9 0 O z p b J n F 1 b 3 Q 7 U 2 V j d G l v b j E v R G l t Y 3 V z d G 9 t Z X I v Q 2 h h b m d l Z C B U e X B l L n t D d X N 0 b 2 1 l c k t l e S w w f S Z x d W 9 0 O y w m c X V v d D t T Z W N 0 a W 9 u M S 9 E a W 1 j d X N 0 b 2 1 l c i 9 D a G F u Z 2 V k I F R 5 c G U u e 0 d l b 2 d y Y X B o e U t l e S w x f S Z x d W 9 0 O y w m c X V v d D t T Z W N 0 a W 9 u M S 9 E a W 1 j d X N 0 b 2 1 l c i 9 D a G F u Z 2 V k I F R 5 c G U u e 0 N 1 c 3 R v b W V y Q W x 0 Z X J u Y X R l S 2 V 5 L D J 9 J n F 1 b 3 Q 7 L C Z x d W 9 0 O 1 N l Y 3 R p b 2 4 x L 0 R p b W N 1 c 3 R v b W V y L 0 N o Y W 5 n Z W Q g V H l w Z S 5 7 R m l y c 3 R O Y W 1 l L D R 9 J n F 1 b 3 Q 7 L C Z x d W 9 0 O 1 N l Y 3 R p b 2 4 x L 0 R p b W N 1 c 3 R v b W V y L 0 N o Y W 5 n Z W Q g V H l w Z S 5 7 T W l k Z G x l T m F t Z S w 1 f S Z x d W 9 0 O y w m c X V v d D t T Z W N 0 a W 9 u M S 9 E a W 1 j d X N 0 b 2 1 l c i 9 D a G F u Z 2 V k I F R 5 c G U u e 0 x h c 3 R O Y W 1 l L D Z 9 J n F 1 b 3 Q 7 L C Z x d W 9 0 O 1 N l Y 3 R p b 2 4 x L 0 R p b W N 1 c 3 R v b W V y L 0 N o Y W 5 n Z W Q g V H l w Z S 5 7 T m F t Z V N 0 e W x l L D d 9 J n F 1 b 3 Q 7 L C Z x d W 9 0 O 1 N l Y 3 R p b 2 4 x L 0 R p b W N 1 c 3 R v b W V y L 0 N o Y W 5 n Z W Q g V H l w Z T E u e 0 J p c n R o R G F 0 Z S w 3 f S Z x d W 9 0 O y w m c X V v d D t T Z W N 0 a W 9 u M S 9 E a W 1 j d X N 0 b 2 1 l c i 9 D a G F u Z 2 V k I F R 5 c G U u e 0 1 h c m l 0 Y W x T d G F 0 d X M s O X 0 m c X V v d D s s J n F 1 b 3 Q 7 U 2 V j d G l v b j E v R G l t Y 3 V z d G 9 t Z X I v Q 2 h h b m d l Z C B U e X B l L n t H Z W 5 k Z X I s M T F 9 J n F 1 b 3 Q 7 L C Z x d W 9 0 O 1 N l Y 3 R p b 2 4 x L 0 R p b W N 1 c 3 R v b W V y L 0 N o Y W 5 n Z W Q g V H l w Z S 5 7 R W 1 h a W x B Z G R y Z X N z L D E y f S Z x d W 9 0 O y w m c X V v d D t T Z W N 0 a W 9 u M S 9 E a W 1 j d X N 0 b 2 1 l c i 9 D a G F u Z 2 V k I F R 5 c G U u e 1 l l Y X J s e U l u Y 2 9 t Z S w x M 3 0 m c X V v d D s s J n F 1 b 3 Q 7 U 2 V j d G l v b j E v R G l t Y 3 V z d G 9 t Z X I v Q 2 h h b m d l Z C B U e X B l L n t U b 3 R h b E N o a W x k c m V u L D E 0 f S Z x d W 9 0 O y w m c X V v d D t T Z W N 0 a W 9 u M S 9 E a W 1 j d X N 0 b 2 1 l c i 9 D a G F u Z 2 V k I F R 5 c G U u e 0 5 1 b W J l c k N o a W x k c m V u Q X R I b 2 1 l L D E 1 f S Z x d W 9 0 O y w m c X V v d D t T Z W N 0 a W 9 u M S 9 E a W 1 j d X N 0 b 2 1 l c i 9 D a G F u Z 2 V k I F R 5 c G U u e 0 V u Z 2 x p c 2 h F Z H V j Y X R p b 2 4 s M T Z 9 J n F 1 b 3 Q 7 L C Z x d W 9 0 O 1 N l Y 3 R p b 2 4 x L 0 R p b W N 1 c 3 R v b W V y L 0 N o Y W 5 n Z W Q g V H l w Z S 5 7 R W 5 n b G l z a E 9 j Y 3 V w Y X R p b 2 4 s M T l 9 J n F 1 b 3 Q 7 L C Z x d W 9 0 O 1 N l Y 3 R p b 2 4 x L 0 R p b W N 1 c 3 R v b W V y L 0 N o Y W 5 n Z W Q g V H l w Z S 5 7 S G 9 1 c 2 V P d 2 5 l c k Z s Y W c s M j J 9 J n F 1 b 3 Q 7 L C Z x d W 9 0 O 1 N l Y 3 R p b 2 4 x L 0 R p b W N 1 c 3 R v b W V y L 0 N o Y W 5 n Z W Q g V H l w Z S 5 7 T n V t Y m V y Q 2 F y c 0 9 3 b m V k L D I z f S Z x d W 9 0 O y w m c X V v d D t T Z W N 0 a W 9 u M S 9 E a W 1 j d X N 0 b 2 1 l c i 9 D a G F u Z 2 V k I F R 5 c G U u e 0 F k Z H J l c 3 N M a W 5 l M S w y N H 0 m c X V v d D s s J n F 1 b 3 Q 7 U 2 V j d G l v b j E v R G l t Y 3 V z d G 9 t Z X I v Q 2 h h b m d l Z C B U e X B l L n t Q a G 9 u Z S w y N n 0 m c X V v d D s s J n F 1 b 3 Q 7 U 2 V j d G l v b j E v R G l t Y 3 V z d G 9 t Z X I v Q 2 h h b m d l Z C B U e X B l M i 5 7 R G F 0 Z U Z p c n N 0 U H V y Y 2 h h c 2 U s M j B 9 J n F 1 b 3 Q 7 L C Z x d W 9 0 O 1 N l Y 3 R p b 2 4 x L 0 R p b W N 1 c 3 R v b W V y L 0 N o Y W 5 n Z W Q g V H l w Z S 5 7 Q 2 9 t b X V 0 Z U R p c 3 R h b m N l L D I 4 f S Z x d W 9 0 O 1 0 s J n F 1 b 3 Q 7 Q 2 9 s d W 1 u Q 2 9 1 b n Q m c X V v d D s 6 M j I s J n F 1 b 3 Q 7 S 2 V 5 Q 2 9 s d W 1 u T m F t Z X M m c X V v d D s 6 W 1 0 s J n F 1 b 3 Q 7 Q 2 9 s d W 1 u S W R l b n R p d G l l c y Z x d W 9 0 O z p b J n F 1 b 3 Q 7 U 2 V j d G l v b j E v R G l t Y 3 V z d G 9 t Z X I v Q 2 h h b m d l Z C B U e X B l L n t D d X N 0 b 2 1 l c k t l e S w w f S Z x d W 9 0 O y w m c X V v d D t T Z W N 0 a W 9 u M S 9 E a W 1 j d X N 0 b 2 1 l c i 9 D a G F u Z 2 V k I F R 5 c G U u e 0 d l b 2 d y Y X B o e U t l e S w x f S Z x d W 9 0 O y w m c X V v d D t T Z W N 0 a W 9 u M S 9 E a W 1 j d X N 0 b 2 1 l c i 9 D a G F u Z 2 V k I F R 5 c G U u e 0 N 1 c 3 R v b W V y Q W x 0 Z X J u Y X R l S 2 V 5 L D J 9 J n F 1 b 3 Q 7 L C Z x d W 9 0 O 1 N l Y 3 R p b 2 4 x L 0 R p b W N 1 c 3 R v b W V y L 0 N o Y W 5 n Z W Q g V H l w Z S 5 7 R m l y c 3 R O Y W 1 l L D R 9 J n F 1 b 3 Q 7 L C Z x d W 9 0 O 1 N l Y 3 R p b 2 4 x L 0 R p b W N 1 c 3 R v b W V y L 0 N o Y W 5 n Z W Q g V H l w Z S 5 7 T W l k Z G x l T m F t Z S w 1 f S Z x d W 9 0 O y w m c X V v d D t T Z W N 0 a W 9 u M S 9 E a W 1 j d X N 0 b 2 1 l c i 9 D a G F u Z 2 V k I F R 5 c G U u e 0 x h c 3 R O Y W 1 l L D Z 9 J n F 1 b 3 Q 7 L C Z x d W 9 0 O 1 N l Y 3 R p b 2 4 x L 0 R p b W N 1 c 3 R v b W V y L 0 N o Y W 5 n Z W Q g V H l w Z S 5 7 T m F t Z V N 0 e W x l L D d 9 J n F 1 b 3 Q 7 L C Z x d W 9 0 O 1 N l Y 3 R p b 2 4 x L 0 R p b W N 1 c 3 R v b W V y L 0 N o Y W 5 n Z W Q g V H l w Z T E u e 0 J p c n R o R G F 0 Z S w 3 f S Z x d W 9 0 O y w m c X V v d D t T Z W N 0 a W 9 u M S 9 E a W 1 j d X N 0 b 2 1 l c i 9 D a G F u Z 2 V k I F R 5 c G U u e 0 1 h c m l 0 Y W x T d G F 0 d X M s O X 0 m c X V v d D s s J n F 1 b 3 Q 7 U 2 V j d G l v b j E v R G l t Y 3 V z d G 9 t Z X I v Q 2 h h b m d l Z C B U e X B l L n t H Z W 5 k Z X I s M T F 9 J n F 1 b 3 Q 7 L C Z x d W 9 0 O 1 N l Y 3 R p b 2 4 x L 0 R p b W N 1 c 3 R v b W V y L 0 N o Y W 5 n Z W Q g V H l w Z S 5 7 R W 1 h a W x B Z G R y Z X N z L D E y f S Z x d W 9 0 O y w m c X V v d D t T Z W N 0 a W 9 u M S 9 E a W 1 j d X N 0 b 2 1 l c i 9 D a G F u Z 2 V k I F R 5 c G U u e 1 l l Y X J s e U l u Y 2 9 t Z S w x M 3 0 m c X V v d D s s J n F 1 b 3 Q 7 U 2 V j d G l v b j E v R G l t Y 3 V z d G 9 t Z X I v Q 2 h h b m d l Z C B U e X B l L n t U b 3 R h b E N o a W x k c m V u L D E 0 f S Z x d W 9 0 O y w m c X V v d D t T Z W N 0 a W 9 u M S 9 E a W 1 j d X N 0 b 2 1 l c i 9 D a G F u Z 2 V k I F R 5 c G U u e 0 5 1 b W J l c k N o a W x k c m V u Q X R I b 2 1 l L D E 1 f S Z x d W 9 0 O y w m c X V v d D t T Z W N 0 a W 9 u M S 9 E a W 1 j d X N 0 b 2 1 l c i 9 D a G F u Z 2 V k I F R 5 c G U u e 0 V u Z 2 x p c 2 h F Z H V j Y X R p b 2 4 s M T Z 9 J n F 1 b 3 Q 7 L C Z x d W 9 0 O 1 N l Y 3 R p b 2 4 x L 0 R p b W N 1 c 3 R v b W V y L 0 N o Y W 5 n Z W Q g V H l w Z S 5 7 R W 5 n b G l z a E 9 j Y 3 V w Y X R p b 2 4 s M T l 9 J n F 1 b 3 Q 7 L C Z x d W 9 0 O 1 N l Y 3 R p b 2 4 x L 0 R p b W N 1 c 3 R v b W V y L 0 N o Y W 5 n Z W Q g V H l w Z S 5 7 S G 9 1 c 2 V P d 2 5 l c k Z s Y W c s M j J 9 J n F 1 b 3 Q 7 L C Z x d W 9 0 O 1 N l Y 3 R p b 2 4 x L 0 R p b W N 1 c 3 R v b W V y L 0 N o Y W 5 n Z W Q g V H l w Z S 5 7 T n V t Y m V y Q 2 F y c 0 9 3 b m V k L D I z f S Z x d W 9 0 O y w m c X V v d D t T Z W N 0 a W 9 u M S 9 E a W 1 j d X N 0 b 2 1 l c i 9 D a G F u Z 2 V k I F R 5 c G U u e 0 F k Z H J l c 3 N M a W 5 l M S w y N H 0 m c X V v d D s s J n F 1 b 3 Q 7 U 2 V j d G l v b j E v R G l t Y 3 V z d G 9 t Z X I v Q 2 h h b m d l Z C B U e X B l L n t Q a G 9 u Z S w y N n 0 m c X V v d D s s J n F 1 b 3 Q 7 U 2 V j d G l v b j E v R G l t Y 3 V z d G 9 t Z X I v Q 2 h h b m d l Z C B U e X B l M i 5 7 R G F 0 Z U Z p c n N 0 U H V y Y 2 h h c 2 U s M j B 9 J n F 1 b 3 Q 7 L C Z x d W 9 0 O 1 N l Y 3 R p b 2 4 x L 0 R p b W N 1 c 3 R v b W V y L 0 N o Y W 5 n Z W Q g V H l w Z S 5 7 Q 2 9 t b X V 0 Z U R p c 3 R h b m N l L D I 4 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S 1 B J I V B p d m 9 0 V G F i b G U 0 I i A v P j w v U 3 R h Y m x l R W 5 0 c m l l c z 4 8 L 0 l 0 Z W 0 + P E l 0 Z W 0 + P E l 0 Z W 1 M b 2 N h d G l v b j 4 8 S X R l b V R 5 c G U + R m 9 y b X V s Y T w v S X R l b V R 5 c G U + P E l 0 Z W 1 Q Y X R o P l N l Y 3 R p b 2 4 x L 0 Z h Y 3 R J b n R l c m 5 l d F N h b G V z L 1 N v d X J j Z T w v S X R l b V B h d G g + P C 9 J d G V t T G 9 j Y X R p b 2 4 + P F N 0 Y W J s Z U V u d H J p Z X M g L z 4 8 L 0 l 0 Z W 0 + P E l 0 Z W 0 + P E l 0 Z W 1 M b 2 N h d G l v b j 4 8 S X R l b V R 5 c G U + R m 9 y b X V s Y T w v S X R l b V R 5 c G U + P E l 0 Z W 1 Q Y X R o P l N l Y 3 R p b 2 4 x L 0 Z h Y 3 R J b n R l c m 5 l d F N h b G V z L 1 N o Z W V 0 M V 9 T a G V l d D w v S X R l b V B h d G g + P C 9 J d G V t T G 9 j Y X R p b 2 4 + P F N 0 Y W J s Z U V u d H J p Z X M g L z 4 8 L 0 l 0 Z W 0 + P E l 0 Z W 0 + P E l 0 Z W 1 M b 2 N h d G l v b j 4 8 S X R l b V R 5 c G U + R m 9 y b X V s Y T w v S X R l b V R 5 c G U + P E l 0 Z W 1 Q Y X R o P l N l Y 3 R p b 2 4 x L 0 Z h Y 3 R J b n R l c m 5 l d F N h b G V z L 1 B y b 2 1 v d G V k J T I w S G V h Z G V y c z w v S X R l b V B h d G g + P C 9 J d G V t T G 9 j Y X R p b 2 4 + P F N 0 Y W J s Z U V u d H J p Z X M g L z 4 8 L 0 l 0 Z W 0 + P E l 0 Z W 0 + P E l 0 Z W 1 M b 2 N h d G l v b j 4 8 S X R l b V R 5 c G U + R m 9 y b X V s Y T w v S X R l b V R 5 c G U + P E l 0 Z W 1 Q Y X R o P l N l Y 3 R p b 2 4 x L 0 Z h Y 3 R J b n R l c m 5 l d F N h b G V z L 0 N o Y W 5 n Z W Q l M j B U e X B l P C 9 J d G V t U G F 0 a D 4 8 L 0 l 0 Z W 1 M b 2 N h d G l v b j 4 8 U 3 R h Y m x l R W 5 0 c m l l c y A v P j w v S X R l b T 4 8 S X R l b T 4 8 S X R l b U x v Y 2 F 0 a W 9 u P j x J d G V t V H l w Z T 5 G b 3 J t d W x h P C 9 J d G V t V H l w Z T 4 8 S X R l b V B h d G g + U 2 V j d G l v b j E v R m F j d E l u d G V y b m V 0 U 2 F s Z X M v Q W R k Z W Q l M j B D d X N 0 b 2 0 8 L 0 l 0 Z W 1 Q Y X R o P j w v S X R l b U x v Y 2 F 0 a W 9 u P j x T d G F i b G V F b n R y a W V z I C 8 + P C 9 J d G V t P j x J d G V t P j x J d G V t T G 9 j Y X R p b 2 4 + P E l 0 Z W 1 U e X B l P k Z v c m 1 1 b G E 8 L 0 l 0 Z W 1 U e X B l P j x J d G V t U G F 0 a D 5 T Z W N 0 a W 9 u M S 9 G Y W N 0 S W 5 0 Z X J u Z X R T Y W x l c y 9 D a G F u Z 2 V k J T I w V H l w Z T E 8 L 0 l 0 Z W 1 Q Y X R o P j w v S X R l b U x v Y 2 F 0 a W 9 u P j x T d G F i b G V F b n R y a W V z I C 8 + P C 9 J d G V t P j x J d G V t P j x J d G V t T G 9 j Y X R p b 2 4 + P E l 0 Z W 1 U e X B l P k Z v c m 1 1 b G E 8 L 0 l 0 Z W 1 U e X B l P j x J d G V t U G F 0 a D 5 T Z W N 0 a W 9 u M S 9 G Y W N 0 S W 5 0 Z X J u Z X R T Y W x l c y 9 S Z W 1 v d m V k J T I w Q 2 9 s d W 1 u c z w v S X R l b V B h d G g + P C 9 J d G V t T G 9 j Y X R p b 2 4 + P F N 0 Y W J s Z U V u d H J p Z X M g L z 4 8 L 0 l 0 Z W 0 + P E l 0 Z W 0 + P E l 0 Z W 1 M b 2 N h d G l v b j 4 8 S X R l b V R 5 c G U + R m 9 y b X V s Y T w v S X R l b V R 5 c G U + P E l 0 Z W 1 Q Y X R o P l N l Y 3 R p b 2 4 x L 0 Z h Y 3 R J b n R l c m 5 l d F N h b G V z L 0 F k Z G V k J T I w Q 3 V z d G 9 t M T w v S X R l b V B h d G g + P C 9 J d G V t T G 9 j Y X R p b 2 4 + P F N 0 Y W J s Z U V u d H J p Z X M g L z 4 8 L 0 l 0 Z W 0 + P E l 0 Z W 0 + P E l 0 Z W 1 M b 2 N h d G l v b j 4 8 S X R l b V R 5 c G U + R m 9 y b X V s Y T w v S X R l b V R 5 c G U + P E l 0 Z W 1 Q Y X R o P l N l Y 3 R p b 2 4 x L 0 Z h Y 3 R J b n R l c m 5 l d F N h b G V z L 0 F k Z G V k J T I w Q 3 V z d G 9 t M j w v S X R l b V B h d G g + P C 9 J d G V t T G 9 j Y X R p b 2 4 + P F N 0 Y W J s Z U V u d H J p Z X M g L z 4 8 L 0 l 0 Z W 0 + P E l 0 Z W 0 + P E l 0 Z W 1 M b 2 N h d G l v b j 4 8 S X R l b V R 5 c G U + R m 9 y b X V s Y T w v S X R l b V R 5 c G U + P E l 0 Z W 1 Q Y X R o P l N l Y 3 R p b 2 4 x L 0 Z h Y 3 R J b n R l c m 5 l d F N h b G V z L 0 N o Y W 5 n Z W Q l M j B U e X B l M j w v S X R l b V B h d G g + P C 9 J d G V t T G 9 j Y X R p b 2 4 + P F N 0 Y W J s Z U V u d H J p Z X M g L z 4 8 L 0 l 0 Z W 0 + P E l 0 Z W 0 + P E l 0 Z W 1 M b 2 N h d G l v b j 4 8 S X R l b V R 5 c G U + R m 9 y b X V s Y T w v S X R l b V R 5 c G U + P E l 0 Z W 1 Q Y X R o P l N l Y 3 R p b 2 4 x L 0 Z h Y 3 R J b n R l c m 5 l d F N h b G V z L 1 J l b W 9 2 Z W Q l M j B D b 2 x 1 b W 5 z M T w v S X R l b V B h d G g + P C 9 J d G V t T G 9 j Y X R p b 2 4 + P F N 0 Y W J s Z U V u d H J p Z X M g L z 4 8 L 0 l 0 Z W 0 + P E l 0 Z W 0 + P E l 0 Z W 1 M b 2 N h d G l v b j 4 8 S X R l b V R 5 c G U + R m 9 y b X V s Y T w v S X R l b V R 5 c G U + P E l 0 Z W 1 Q Y X R o P l N l Y 3 R p b 2 4 x L 0 Z h Y 3 R J b n R l c m 5 l d F N h b G V z L 0 N o Y W 5 n Z W Q l M j B U e X B l M z w v S X R l b V B h d G g + P C 9 J d G V t T G 9 j Y X R p b 2 4 + P F N 0 Y W J s Z U V u d H J p Z X M g L z 4 8 L 0 l 0 Z W 0 + P E l 0 Z W 0 + P E l 0 Z W 1 M b 2 N h d G l v b j 4 8 S X R l b V R 5 c G U + R m 9 y b X V s Y T w v S X R l b V R 5 c G U + P E l 0 Z W 1 Q Y X R o P l N l Y 3 R p b 2 4 x L 0 Z h Y 3 R J b n R l c m 5 l d F N h b G V z X 0 5 l d y 9 T b 3 V y Y 2 U 8 L 0 l 0 Z W 1 Q Y X R o P j w v S X R l b U x v Y 2 F 0 a W 9 u P j x T d G F i b G V F b n R y a W V z I C 8 + P C 9 J d G V t P j x J d G V t P j x J d G V t T G 9 j Y X R p b 2 4 + P E l 0 Z W 1 U e X B l P k Z v c m 1 1 b G E 8 L 0 l 0 Z W 1 U e X B l P j x J d G V t U G F 0 a D 5 T Z W N 0 a W 9 u M S 9 G Y W N 0 S W 5 0 Z X J u Z X R T Y W x l c 1 9 O Z X c v U 2 h l Z X Q x X 1 N o Z W V 0 P C 9 J d G V t U G F 0 a D 4 8 L 0 l 0 Z W 1 M b 2 N h d G l v b j 4 8 U 3 R h Y m x l R W 5 0 c m l l c y A v P j w v S X R l b T 4 8 S X R l b T 4 8 S X R l b U x v Y 2 F 0 a W 9 u P j x J d G V t V H l w Z T 5 G b 3 J t d W x h P C 9 J d G V t V H l w Z T 4 8 S X R l b V B h d G g + U 2 V j d G l v b j E v R m F j d E l u d G V y b m V 0 U 2 F s Z X N f T m V 3 L 1 B y b 2 1 v d G V k J T I w S G V h Z G V y c z w v S X R l b V B h d G g + P C 9 J d G V t T G 9 j Y X R p b 2 4 + P F N 0 Y W J s Z U V u d H J p Z X M g L z 4 8 L 0 l 0 Z W 0 + P E l 0 Z W 0 + P E l 0 Z W 1 M b 2 N h d G l v b j 4 8 S X R l b V R 5 c G U + R m 9 y b X V s Y T w v S X R l b V R 5 c G U + P E l 0 Z W 1 Q Y X R o P l N l Y 3 R p b 2 4 x L 0 Z h Y 3 R J b n R l c m 5 l d F N h b G V z X 0 5 l d y 9 D a G F u Z 2 V k J T I w V H l w Z T w v S X R l b V B h d G g + P C 9 J d G V t T G 9 j Y X R p b 2 4 + P F N 0 Y W J s Z U V u d H J p Z X M g L z 4 8 L 0 l 0 Z W 0 + P E l 0 Z W 0 + P E l 0 Z W 1 M b 2 N h d G l v b j 4 8 S X R l b V R 5 c G U + R m 9 y b X V s Y T w v S X R l b V R 5 c G U + P E l 0 Z W 1 Q Y X R o P l N l Y 3 R p b 2 4 x L 0 Z h Y 3 R J b n R l c m 5 l d F N h b G V z X 0 5 l d y 9 S Z W 1 v d m V k J T I w Q 2 9 s d W 1 u c z w v S X R l b V B h d G g + P C 9 J d G V t T G 9 j Y X R p b 2 4 + P F N 0 Y W J s Z U V u d H J p Z X M g L z 4 8 L 0 l 0 Z W 0 + P E l 0 Z W 0 + P E l 0 Z W 1 M b 2 N h d G l v b j 4 8 S X R l b V R 5 c G U + R m 9 y b X V s Y T w v S X R l b V R 5 c G U + P E l 0 Z W 1 Q Y X R o P l N l Y 3 R p b 2 4 x L 0 Z h Y 3 R J b n R l c m 5 l d F N h b G V z X 0 5 l d y 9 D a G F u Z 2 V k J T I w V H l w Z T E 8 L 0 l 0 Z W 1 Q Y X R o P j w v S X R l b U x v Y 2 F 0 a W 9 u P j x T d G F i b G V F b n R y a W V z I C 8 + P C 9 J d G V t P j x J d G V t P j x J d G V t T G 9 j Y X R p b 2 4 + P E l 0 Z W 1 U e X B l P k Z v c m 1 1 b G E 8 L 0 l 0 Z W 1 U e X B l P j x J d G V t U G F 0 a D 5 T Z W N 0 a W 9 u M S 9 T Y W x l c y 9 T b 3 V y Y 2 U 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0 R p b V B y b 2 R 1 Y 3 Q v U 2 9 1 c m N l P C 9 J d G V t U G F 0 a D 4 8 L 0 l 0 Z W 1 M b 2 N h d G l v b j 4 8 U 3 R h Y m x l R W 5 0 c m l l c y A v P j w v S X R l b T 4 8 S X R l b T 4 8 S X R l b U x v Y 2 F 0 a W 9 u P j x J d G V t V H l w Z T 5 G b 3 J t d W x h P C 9 J d G V t V H l w Z T 4 8 S X R l b V B h d G g + U 2 V j d G l v b j E v R G l t U H J v Z H V j d C 9 E a W 1 Q c m 9 k d W N 0 X 1 N o Z W V 0 P C 9 J d G V t U G F 0 a D 4 8 L 0 l 0 Z W 1 M b 2 N h d G l v b j 4 8 U 3 R h Y m x l R W 5 0 c m l l c y A v P j w v S X R l b T 4 8 S X R l b T 4 8 S X R l b U x v Y 2 F 0 a W 9 u P j x J d G V t V H l w Z T 5 G b 3 J t d W x h P C 9 J d G V t V H l w Z T 4 8 S X R l b V B h d G g + U 2 V j d G l v b j E v R G l t U H J v Z H V j d C 9 Q c m 9 t b 3 R l Z C U y M E h l Y W R l c n M 8 L 0 l 0 Z W 1 Q Y X R o P j w v S X R l b U x v Y 2 F 0 a W 9 u P j x T d G F i b G V F b n R y a W V z I C 8 + P C 9 J d G V t P j x J d G V t P j x J d G V t T G 9 j Y X R p b 2 4 + P E l 0 Z W 1 U e X B l P k Z v c m 1 1 b G E 8 L 0 l 0 Z W 1 U e X B l P j x J d G V t U G F 0 a D 5 T Z W N 0 a W 9 u M S 9 E a W 1 Q c m 9 k d W N 0 L 0 N o Y W 5 n Z W Q l M j B U e X B l P C 9 J d G V t U G F 0 a D 4 8 L 0 l 0 Z W 1 M b 2 N h d G l v b j 4 8 U 3 R h Y m x l R W 5 0 c m l l c y A v P j w v S X R l b T 4 8 S X R l b T 4 8 S X R l b U x v Y 2 F 0 a W 9 u P j x J d G V t V H l w Z T 5 G b 3 J t d W x h P C 9 J d G V t V H l w Z T 4 8 S X R l b V B h d G g + U 2 V j d G l v b j E v R G l t U H J v Z H V j d C 9 S Z W 1 v d m V k J T I w Q 2 9 s d W 1 u c z w v S X R l b V B h d G g + P C 9 J d G V t T G 9 j Y X R p b 2 4 + P F N 0 Y W J s Z U V u d H J p Z X M g L z 4 8 L 0 l 0 Z W 0 + P E l 0 Z W 0 + P E l 0 Z W 1 M b 2 N h d G l v b j 4 8 S X R l b V R 5 c G U + R m 9 y b X V s Y T w v S X R l b V R 5 c G U + P E l 0 Z W 1 Q Y X R o P l N l Y 3 R p b 2 4 x L 0 R p b V B y b 2 R 1 Y 3 Q v U m V v c m R l c m V k J T I w Q 2 9 s d W 1 u c z w v S X R l b V B h d G g + P C 9 J d G V t T G 9 j Y X R p b 2 4 + P F N 0 Y W J s Z U V u d H J p Z X M g L z 4 8 L 0 l 0 Z W 0 + P E l 0 Z W 0 + P E l 0 Z W 1 M b 2 N h d G l v b j 4 8 S X R l b V R 5 c G U + R m 9 y b X V s Y T w v S X R l b V R 5 c G U + P E l 0 Z W 1 Q Y X R o P l N l Y 3 R p b 2 4 x L 0 R p b V B y b 2 R 1 Y 3 Q v U m V t b 3 Z l Z C U y M E N v b H V t b n M x P C 9 J d G V t U G F 0 a D 4 8 L 0 l 0 Z W 1 M b 2 N h d G l v b j 4 8 U 3 R h Y m x l R W 5 0 c m l l c y A v P j w v S X R l b T 4 8 S X R l b T 4 8 S X R l b U x v Y 2 F 0 a W 9 u P j x J d G V t V H l w Z T 5 G b 3 J t d W x h P C 9 J d G V t V H l w Z T 4 8 S X R l b V B h d G g + U 2 V j d G l v b j E v R G l t U H J v Z H V j d C 9 S Z W 5 h b W V k J T I w Q 2 9 s d W 1 u c z w v S X R l b V B h d G g + P C 9 J d G V t T G 9 j Y X R p b 2 4 + P F N 0 Y W J s Z U V u d H J p Z X M g L z 4 8 L 0 l 0 Z W 0 + P E l 0 Z W 0 + P E l 0 Z W 1 M b 2 N h d G l v b j 4 8 S X R l b V R 5 c G U + R m 9 y b X V s Y T w v S X R l b V R 5 c G U + P E l 0 Z W 1 Q Y X R o P l N l Y 3 R p b 2 4 x L 0 R p b V B y b 2 R 1 Y 3 Q v U m V w b G F j Z W Q l M j B W Y W x 1 Z T w v S X R l b V B h d G g + P C 9 J d G V t T G 9 j Y X R p b 2 4 + P F N 0 Y W J s Z U V u d H J p Z X M g L z 4 8 L 0 l 0 Z W 0 + P E l 0 Z W 0 + P E l 0 Z W 1 M b 2 N h d G l v b j 4 8 S X R l b V R 5 c G U + R m 9 y b X V s Y T w v S X R l b V R 5 c G U + P E l 0 Z W 1 Q Y X R o P l N l Y 3 R p b 2 4 x L 0 R p b V B y b 2 R T d W J D Y X R l Z 2 9 y e S 9 T b 3 V y Y 2 U 8 L 0 l 0 Z W 1 Q Y X R o P j w v S X R l b U x v Y 2 F 0 a W 9 u P j x T d G F i b G V F b n R y a W V z I C 8 + P C 9 J d G V t P j x J d G V t P j x J d G V t T G 9 j Y X R p b 2 4 + P E l 0 Z W 1 U e X B l P k Z v c m 1 1 b G E 8 L 0 l 0 Z W 1 U e X B l P j x J d G V t U G F 0 a D 5 T Z W N 0 a W 9 u M S 9 E a W 1 Q c m 9 k U 3 V i Q 2 F 0 Z W d v c n k v R G l t U H J v Z F N 1 Y k N h d G V n b 3 J 5 X 1 N o Z W V 0 P C 9 J d G V t U G F 0 a D 4 8 L 0 l 0 Z W 1 M b 2 N h d G l v b j 4 8 U 3 R h Y m x l R W 5 0 c m l l c y A v P j w v S X R l b T 4 8 S X R l b T 4 8 S X R l b U x v Y 2 F 0 a W 9 u P j x J d G V t V H l w Z T 5 G b 3 J t d W x h P C 9 J d G V t V H l w Z T 4 8 S X R l b V B h d G g + U 2 V j d G l v b j E v R G l t U H J v Z F N 1 Y k N h d G V n b 3 J 5 L 1 B y b 2 1 v d G V k J T I w S G V h Z G V y c z w v S X R l b V B h d G g + P C 9 J d G V t T G 9 j Y X R p b 2 4 + P F N 0 Y W J s Z U V u d H J p Z X M g L z 4 8 L 0 l 0 Z W 0 + P E l 0 Z W 0 + P E l 0 Z W 1 M b 2 N h d G l v b j 4 8 S X R l b V R 5 c G U + R m 9 y b X V s Y T w v S X R l b V R 5 c G U + P E l 0 Z W 1 Q Y X R o P l N l Y 3 R p b 2 4 x L 0 R p b V B y b 2 R T d W J D Y X R l Z 2 9 y e S 9 D a G F u Z 2 V k J T I w V H l w Z T w v S X R l b V B h d G g + P C 9 J d G V t T G 9 j Y X R p b 2 4 + P F N 0 Y W J s Z U V u d H J p Z X M g L z 4 8 L 0 l 0 Z W 0 + P E l 0 Z W 0 + P E l 0 Z W 1 M b 2 N h d G l v b j 4 8 S X R l b V R 5 c G U + R m 9 y b X V s Y T w v S X R l b V R 5 c G U + P E l 0 Z W 1 Q Y X R o P l N l Y 3 R p b 2 4 x L 0 R p b V B y b 2 R T d W J D Y X R l Z 2 9 y e S 9 S Z W 1 v d m V k J T I w Q 2 9 s d W 1 u c z w v S X R l b V B h d G g + P C 9 J d G V t T G 9 j Y X R p b 2 4 + P F N 0 Y W J s Z U V u d H J p Z X M g L z 4 8 L 0 l 0 Z W 0 + P E l 0 Z W 0 + P E l 0 Z W 1 M b 2 N h d G l v b j 4 8 S X R l b V R 5 c G U + R m 9 y b X V s Y T w v S X R l b V R 5 c G U + P E l 0 Z W 1 Q Y X R o P l N l Y 3 R p b 2 4 x L 0 R p b V B y b 2 R D Y X R l Z 2 9 y e S 9 T b 3 V y Y 2 U 8 L 0 l 0 Z W 1 Q Y X R o P j w v S X R l b U x v Y 2 F 0 a W 9 u P j x T d G F i b G V F b n R y a W V z I C 8 + P C 9 J d G V t P j x J d G V t P j x J d G V t T G 9 j Y X R p b 2 4 + P E l 0 Z W 1 U e X B l P k Z v c m 1 1 b G E 8 L 0 l 0 Z W 1 U e X B l P j x J d G V t U G F 0 a D 5 T Z W N 0 a W 9 u M S 9 E a W 1 Q c m 9 k Q 2 F 0 Z W d v c n k v R G l t U H J v Z E N h d G V n b 3 J 5 X 1 N o Z W V 0 P C 9 J d G V t U G F 0 a D 4 8 L 0 l 0 Z W 1 M b 2 N h d G l v b j 4 8 U 3 R h Y m x l R W 5 0 c m l l c y A v P j w v S X R l b T 4 8 S X R l b T 4 8 S X R l b U x v Y 2 F 0 a W 9 u P j x J d G V t V H l w Z T 5 G b 3 J t d W x h P C 9 J d G V t V H l w Z T 4 8 S X R l b V B h d G g + U 2 V j d G l v b j E v R G l t U H J v Z E N h d G V n b 3 J 5 L 1 B y b 2 1 v d G V k J T I w S G V h Z G V y c z w v S X R l b V B h d G g + P C 9 J d G V t T G 9 j Y X R p b 2 4 + P F N 0 Y W J s Z U V u d H J p Z X M g L z 4 8 L 0 l 0 Z W 0 + P E l 0 Z W 0 + P E l 0 Z W 1 M b 2 N h d G l v b j 4 8 S X R l b V R 5 c G U + R m 9 y b X V s Y T w v S X R l b V R 5 c G U + P E l 0 Z W 1 Q Y X R o P l N l Y 3 R p b 2 4 x L 0 R p b V B y b 2 R D Y X R l Z 2 9 y e S 9 D a G F u Z 2 V k J T I w V H l w Z T w v S X R l b V B h d G g + P C 9 J d G V t T G 9 j Y X R p b 2 4 + P F N 0 Y W J s Z U V u d H J p Z X M g L z 4 8 L 0 l 0 Z W 0 + P E l 0 Z W 0 + P E l 0 Z W 1 M b 2 N h d G l v b j 4 8 S X R l b V R 5 c G U + R m 9 y b X V s Y T w v S X R l b V R 5 c G U + P E l 0 Z W 1 Q Y X R o P l N l Y 3 R p b 2 4 x L 0 R p b V B y b 2 R D Y X R l Z 2 9 y e S 9 S Z W 1 v d m V k J T I w Q 2 9 s d W 1 u c z w v S X R l b V B h d G g + P C 9 J d G V t T G 9 j Y X R p b 2 4 + P F N 0 Y W J s Z U V u d H J p Z X M g L z 4 8 L 0 l 0 Z W 0 + P E l 0 Z W 0 + P E l 0 Z W 1 M b 2 N h d G l v b j 4 8 S X R l b V R 5 c G U + R m 9 y b X V s Y T w v S X R l b V R 5 c G U + P E l 0 Z W 1 Q Y X R o P l N l Y 3 R p b 2 4 x L 1 B y b 2 R 1 Y 3 R f U 3 V i L 1 N v d X J j Z T w v S X R l b V B h d G g + P C 9 J d G V t T G 9 j Y X R p b 2 4 + P F N 0 Y W J s Z U V u d H J p Z X M g L z 4 8 L 0 l 0 Z W 0 + P E l 0 Z W 0 + P E l 0 Z W 1 M b 2 N h d G l v b j 4 8 S X R l b V R 5 c G U + R m 9 y b X V s Y T w v S X R l b V R 5 c G U + P E l 0 Z W 1 Q Y X R o P l N l Y 3 R p b 2 4 x L 1 B y b 2 R 1 Y 3 R f U 3 V i L 0 V 4 c G F u Z G V k J T I w R G l t U H J v Z F N 1 Y k N h d G V n b 3 J 5 P C 9 J d G V t U G F 0 a D 4 8 L 0 l 0 Z W 1 M b 2 N h d G l v b j 4 8 U 3 R h Y m x l R W 5 0 c m l l c y A v 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R X h w Y W 5 k Z W Q l M j B E a W 1 Q c m 9 k Q 2 F 0 Z W d v c n k 8 L 0 l 0 Z W 1 Q Y X R o P j w v S X R l b U x v Y 2 F 0 a W 9 u P j x T d G F i b G V F b n R y a W V z I C 8 + P C 9 J d G V t P j x J d G V t P j x J d G V t T G 9 j Y X R p b 2 4 + P E l 0 Z W 1 U e X B l P k Z v c m 1 1 b G E 8 L 0 l 0 Z W 1 U e X B l P j x J d G V t U G F 0 a D 5 T Z W N 0 a W 9 u M S 9 E a W 1 j d X N 0 b 2 1 l c i 9 T b 3 V y Y 2 U 8 L 0 l 0 Z W 1 Q Y X R o P j w v S X R l b U x v Y 2 F 0 a W 9 u P j x T d G F i b G V F b n R y a W V z I C 8 + P C 9 J d G V t P j x J d G V t P j x J d G V t T G 9 j Y X R p b 2 4 + P E l 0 Z W 1 U e X B l P k Z v c m 1 1 b G E 8 L 0 l 0 Z W 1 U e X B l P j x J d G V t U G F 0 a D 5 T Z W N 0 a W 9 u M S 9 E a W 1 j d X N 0 b 2 1 l c i 9 E a W 1 j d X N 0 b 2 1 l c l 9 T a G V l d D w v S X R l b V B h d G g + P C 9 J d G V t T G 9 j Y X R p b 2 4 + P F N 0 Y W J s Z U V u d H J p Z X M g L z 4 8 L 0 l 0 Z W 0 + P E l 0 Z W 0 + P E l 0 Z W 1 M b 2 N h d G l v b j 4 8 S X R l b V R 5 c G U + R m 9 y b X V s Y T w v S X R l b V R 5 c G U + P E l 0 Z W 1 Q Y X R o P l N l Y 3 R p b 2 4 x L 0 R p b W N 1 c 3 R v b W V y L 1 B y b 2 1 v d G V k J T I w S G V h Z G V y c z w v S X R l b V B h d G g + P C 9 J d G V t T G 9 j Y X R p b 2 4 + P F N 0 Y W J s Z U V u d H J p Z X M g L z 4 8 L 0 l 0 Z W 0 + P E l 0 Z W 0 + P E l 0 Z W 1 M b 2 N h d G l v b j 4 8 S X R l b V R 5 c G U + R m 9 y b X V s Y T w v S X R l b V R 5 c G U + P E l 0 Z W 1 Q Y X R o P l N l Y 3 R p b 2 4 x L 0 R p b W N 1 c 3 R v b W V y L 0 N o Y W 5 n Z W Q l M j B U e X B l P C 9 J d G V t U G F 0 a D 4 8 L 0 l 0 Z W 1 M b 2 N h d G l v b j 4 8 U 3 R h Y m x l R W 5 0 c m l l c y A v P j w v S X R l b T 4 8 S X R l b T 4 8 S X R l b U x v Y 2 F 0 a W 9 u P j x J d G V t V H l w Z T 5 G b 3 J t d W x h P C 9 J d G V t V H l w Z T 4 8 S X R l b V B h d G g + U 2 V j d G l v b j E v R G l t Y 3 V z d G 9 t Z X I v U m V t b 3 Z l Z C U y M E N v b H V t b n M 8 L 0 l 0 Z W 1 Q Y X R o P j w v S X R l b U x v Y 2 F 0 a W 9 u P j x T d G F i b G V F b n R y a W V z I C 8 + P C 9 J d G V t P j x J d G V t P j x J d G V t T G 9 j Y X R p b 2 4 + P E l 0 Z W 1 U e X B l P k Z v c m 1 1 b G E 8 L 0 l 0 Z W 1 U e X B l P j x J d G V t U G F 0 a D 5 T Z W N 0 a W 9 u M S 9 E a W 1 j d X N 0 b 2 1 l c i 9 D a G F u Z 2 V k J T I w V H l w Z T E 8 L 0 l 0 Z W 1 Q Y X R o P j w v S X R l b U x v Y 2 F 0 a W 9 u P j x T d G F i b G V F b n R y a W V z I C 8 + P C 9 J d G V t P j x J d G V t P j x J d G V t T G 9 j Y X R p b 2 4 + P E l 0 Z W 1 U e X B l P k Z v c m 1 1 b G E 8 L 0 l 0 Z W 1 U e X B l P j x J d G V t U G F 0 a D 5 T Z W N 0 a W 9 u M S 9 E a W 1 j d X N 0 b 2 1 l c i 9 S Z W 1 v d m V k J T I w Q 2 9 s d W 1 u c z E 8 L 0 l 0 Z W 1 Q Y X R o P j w v S X R l b U x v Y 2 F 0 a W 9 u P j x T d G F i b G V F b n R y a W V z I C 8 + P C 9 J d G V t P j x J d G V t P j x J d G V t T G 9 j Y X R p b 2 4 + P E l 0 Z W 1 U e X B l P k Z v c m 1 1 b G E 8 L 0 l 0 Z W 1 U e X B l P j x J d G V t U G F 0 a D 5 T Z W N 0 a W 9 u M S 9 E a W 1 j d X N 0 b 2 1 l c i 9 D a G F u Z 2 V k J T I w V H l w Z T I 8 L 0 l 0 Z W 1 Q Y X R o P j w v S X R l b U x v Y 2 F 0 a W 9 u P j x T d G F i b G V F b n R y a W V z I C 8 + P C 9 J d G V t P j x J d G V t P j x J d G V t T G 9 j Y X R p b 2 4 + P E l 0 Z W 1 U e X B l P k Z v c m 1 1 b G E 8 L 0 l 0 Z W 1 U e X B l P j x J d G V t U G F 0 a D 5 T Z W N 0 a W 9 u M S 9 E a W 1 Q c m 9 k d W N 0 L 1 J l c G x h Y 2 V k J T I w V m F s d W U x 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E a W 1 Q c m 9 k d W N 0 L 0 N o Y W 5 n Z W Q l M j B U e X B l M T w v S X R l b V B h d G g + P C 9 J d G V t T G 9 j Y X R p b 2 4 + P F N 0 Y W J s Z U V u d H J p Z X M g L z 4 8 L 0 l 0 Z W 0 + P E l 0 Z W 0 + P E l 0 Z W 1 M b 2 N h d G l v b j 4 8 S X R l b V R 5 c G U + R m 9 y b X V s Y T w v S X R l b V R 5 c G U + P E l 0 Z W 1 Q Y X R o P l N l Y 3 R p b 2 4 x L 1 N h b G V z L 0 F k Z G V k J T I w Q 3 V z d G 9 t P C 9 J d G V t U G F 0 a D 4 8 L 0 l 0 Z W 1 M b 2 N h d G l v b j 4 8 U 3 R h Y m x l R W 5 0 c m l l c y A v P j w v S X R l b T 4 8 S X R l b T 4 8 S X R l b U x v Y 2 F 0 a W 9 u P j x J d G V t V H l w Z T 5 G b 3 J t d W x h P C 9 J d G V t V H l w Z T 4 8 S X R l b V B h d G g + U 2 V j d G l v b j E v U 2 F s Z X M v R X h 0 c m F j d G V k J T I w W W V h c j w v S X R l b V B h d G g + P C 9 J d G V t T G 9 j Y X R p b 2 4 + P F N 0 Y W J s Z U V u d H J p Z X M g L z 4 8 L 0 l 0 Z W 0 + P E l 0 Z W 0 + P E l 0 Z W 1 M b 2 N h d G l v b j 4 8 S X R l b V R 5 c G U + R m 9 y b X V s Y T w v S X R l b V R 5 c G U + P E l 0 Z W 1 Q Y X R o P l N l Y 3 R p b 2 4 x L 1 N h b G V z L 0 F k Z G V k J T I w Q 3 V z d G 9 t M T w v S X R l b V B h d G g + P C 9 J d G V t T G 9 j Y X R p b 2 4 + P F N 0 Y W J s Z U V u d H J p Z X M g L z 4 8 L 0 l 0 Z W 0 + P E l 0 Z W 0 + P E l 0 Z W 1 M b 2 N h d G l v b j 4 8 S X R l b V R 5 c G U + R m 9 y b X V s Y T w v S X R l b V R 5 c G U + P E l 0 Z W 1 Q Y X R o P l N l Y 3 R p b 2 4 x L 1 N h b G V z L 0 V 4 d H J h Y 3 R l Z C U y M E 1 v b n R o P C 9 J d G V t U G F 0 a D 4 8 L 0 l 0 Z W 1 M b 2 N h d G l v b j 4 8 U 3 R h Y m x l R W 5 0 c m l l c y A v P j w v S X R l b T 4 8 S X R l b T 4 8 S X R l b U x v Y 2 F 0 a W 9 u P j x J d G V t V H l w Z T 5 G b 3 J t d W x h P C 9 J d G V t V H l w Z T 4 8 S X R l b V B h d G g + U 2 V j d G l v b j E v U 2 F s Z X M v Q W R k Z W Q l M j B D d X N 0 b 2 0 y P C 9 J d G V t U G F 0 a D 4 8 L 0 l 0 Z W 1 M b 2 N h d G l v b j 4 8 U 3 R h Y m x l R W 5 0 c m l l c y A v P j w v S X R l b T 4 8 S X R l b T 4 8 S X R l b U x v Y 2 F 0 a W 9 u P j x J d G V t V H l w Z T 5 G b 3 J t d W x h P C 9 J d G V t V H l w Z T 4 8 S X R l b V B h d G g + U 2 V j d G l v b j E v U 2 F s Z X M v R X h 0 c m F j d G V k J T I w T W 9 u d G g l M j B O Y W 1 l P C 9 J d G V t U G F 0 a D 4 8 L 0 l 0 Z W 1 M b 2 N h d G l v b j 4 8 U 3 R h Y m x l R W 5 0 c m l l c y A v P j w v S X R l b T 4 8 S X R l b T 4 8 S X R l b U x v Y 2 F 0 a W 9 u P j x J d G V t V H l w Z T 5 G b 3 J t d W x h P C 9 J d G V t V H l w Z T 4 8 S X R l b V B h d G g + U 2 V j d G l v b j E v U 2 F s Z X M v Q W R k Z W Q l M j B D d X N 0 b 2 0 z P C 9 J d G V t U G F 0 a D 4 8 L 0 l 0 Z W 1 M b 2 N h d G l v b j 4 8 U 3 R h Y m x l R W 5 0 c m l l c y A v P j w v S X R l b T 4 8 S X R l b T 4 8 S X R l b U x v Y 2 F 0 a W 9 u P j x J d G V t V H l w Z T 5 G b 3 J t d W x h P C 9 J d G V t V H l w Z T 4 8 S X R l b V B h d G g + U 2 V j d G l v b j E v U 2 F s Z X M v Q 2 F s Y 3 V s Y X R l Z C U y M F F 1 Y X J 0 Z X I 8 L 0 l 0 Z W 1 Q Y X R o P j w v S X R l b U x v Y 2 F 0 a W 9 u P j x T d G F i b G V F b n R y a W V z I C 8 + P C 9 J d G V t P j x J d G V t P j x J d G V t T G 9 j Y X R p b 2 4 + P E l 0 Z W 1 U e X B l P k Z v c m 1 1 b G E 8 L 0 l 0 Z W 1 U e X B l P j x J d G V t U G F 0 a D 5 T Z W N 0 a W 9 u M S 9 T Y W x l c y 9 B Z G R l Z C U y M E N 1 c 3 R v b T Q 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h b G V z L 0 F k Z G V k J T I w Q 3 V z d G 9 t N T w v S X R l b V B h d G g + P C 9 J d G V t T G 9 j Y X R p b 2 4 + P F N 0 Y W J s Z U V u d H J p Z X M g L z 4 8 L 0 l 0 Z W 0 + P E l 0 Z W 0 + P E l 0 Z W 1 M b 2 N h d G l v b j 4 8 S X R l b V R 5 c G U + R m 9 y b X V s Y T w v S X R l b V R 5 c G U + P E l 0 Z W 1 Q Y X R o P l N l Y 3 R p b 2 4 x L 1 N h b G V z L 1 J l b m F t Z W Q l M j B D b 2 x 1 b W 5 z P C 9 J d G V t U G F 0 a D 4 8 L 0 l 0 Z W 1 M b 2 N h d G l v b j 4 8 U 3 R h Y m x l R W 5 0 c m l l c y A v P j w v S X R l b T 4 8 S X R l b T 4 8 S X R l b U x v Y 2 F 0 a W 9 u P j x J d G V t V H l w Z T 5 G b 3 J t d W x h P C 9 J d G V t V H l w Z T 4 8 S X R l b V B h d G g + U 2 V j d G l v b j E v U 2 F s Z X M v Q W R k Z W Q l M j B D d X N 0 b 2 0 2 P C 9 J d G V t U G F 0 a D 4 8 L 0 l 0 Z W 1 M b 2 N h d G l v b j 4 8 U 3 R h Y m x l R W 5 0 c m l l c y A v P j w v S X R l b T 4 8 S X R l b T 4 8 S X R l b U x v Y 2 F 0 a W 9 u P j x J d G V t V H l w Z T 5 G b 3 J t d W x h P C 9 J d G V t V H l w Z T 4 8 S X R l b V B h d G g + U 2 V j d G l v b j E v U 2 F s Z X M v Q W R k Z W Q l M j B D d X N 0 b 2 0 3 P C 9 J d G V t U G F 0 a D 4 8 L 0 l 0 Z W 1 M b 2 N h d G l v b j 4 8 U 3 R h Y m x l R W 5 0 c m l l c y A v P j w v S X R l b T 4 8 S X R l b T 4 8 S X R l b U x v Y 2 F 0 a W 9 u P j x J d G V t V H l w Z T 5 G b 3 J t d W x h P C 9 J d G V t V H l w Z T 4 8 S X R l b V B h d G g + U 2 V j d G l v b j E v U 2 F s Z X M v Q 2 F s Y 3 V s Y X R l Z C U y M E R h e S U y M G 9 m J T I w V 2 V l a z w v S X R l b V B h d G g + P C 9 J d G V t T G 9 j Y X R p b 2 4 + P F N 0 Y W J s Z U V u d H J p Z X M g L z 4 8 L 0 l 0 Z W 0 + P E l 0 Z W 0 + P E l 0 Z W 1 M b 2 N h d G l v b j 4 8 S X R l b V R 5 c G U + R m 9 y b X V s Y T w v S X R l b V R 5 c G U + P E l 0 Z W 1 Q Y X R o P l N l Y 3 R p b 2 4 x L 1 N h b G V z L 0 F k Z G V k J T I w Q 3 V z d G 9 t O D w v S X R l b V B h d G g + P C 9 J d G V t T G 9 j Y X R p b 2 4 + P F N 0 Y W J s Z U V u d H J p Z X M g L z 4 8 L 0 l 0 Z W 0 + P E l 0 Z W 0 + P E l 0 Z W 1 M b 2 N h d G l v b j 4 8 S X R l b V R 5 c G U + R m 9 y b X V s Y T w v S X R l b V R 5 c G U + P E l 0 Z W 1 Q Y X R o P l N l Y 3 R p b 2 4 x L 1 N h b G V z L 0 V 4 d H J h Y 3 R l Z C U y M E R h e S U y M E 5 h b W U 8 L 0 l 0 Z W 1 Q Y X R o P j w v S X R l b U x v Y 2 F 0 a W 9 u P j x T d G F i b G V F b n R y a W V z I C 8 + P C 9 J d G V t P j x J d G V t P j x J d G V t T G 9 j Y X R p b 2 4 + P E l 0 Z W 1 U e X B l P k Z v c m 1 1 b G E 8 L 0 l 0 Z W 1 U e X B l P j x J d G V t U G F 0 a D 5 T Z W N 0 a W 9 u M S 9 T Y W x l c y 9 B Z G R l Z C U y M E N 1 c 3 R v b T k 8 L 0 l 0 Z W 1 Q Y X R o P j w v S X R l b U x v Y 2 F 0 a W 9 u P j x T d G F i b G V F b n R y a W V z I C 8 + P C 9 J d G V t P j x J d G V t P j x J d G V t T G 9 j Y X R p b 2 4 + P E l 0 Z W 1 U e X B l P k Z v c m 1 1 b G E 8 L 0 l 0 Z W 1 U e X B l P j x J d G V t U G F 0 a D 5 T Z W N 0 a W 9 u M S 9 T Y W x l c y 9 B Z G R l Z C U y M E N 1 c 3 R v b T E w P C 9 J d G V t U G F 0 a D 4 8 L 0 l 0 Z W 1 M b 2 N h d G l v b j 4 8 U 3 R h Y m x l R W 5 0 c m l l c y A v P j w v S X R l b T 4 8 S X R l b T 4 8 S X R l b U x v Y 2 F 0 a W 9 u P j x J d G V t V H l w Z T 5 G b 3 J t d W x h P C 9 J d G V t V H l w Z T 4 8 S X R l b V B h d G g + U 2 V j d G l v b j E v U 2 F s Z X M v Q 2 h h b m d l Z C U y M F R 5 c G U x P C 9 J d G V t U G F 0 a D 4 8 L 0 l 0 Z W 1 M b 2 N h d G l v b j 4 8 U 3 R h Y m x l R W 5 0 c m l l c y A v P j w v S X R l b T 4 8 S X R l b T 4 8 S X R l b U x v Y 2 F 0 a W 9 u P j x J d G V t V H l w Z T 5 G b 3 J t d W x h P C 9 J d G V t V H l w Z T 4 8 S X R l b V B h d G g + U 2 V j d G l v b j E v U 2 F s Z X M v Q W R k Z W Q l M j B D d X N 0 b 2 0 x M T w v S X R l b V B h d G g + P C 9 J d G V t T G 9 j Y X R p b 2 4 + P F N 0 Y W J s Z U V u d H J p Z X M g L z 4 8 L 0 l 0 Z W 0 + P E l 0 Z W 0 + P E l 0 Z W 1 M b 2 N h d G l v b j 4 8 S X R l b V R 5 c G U + R m 9 y b X V s Y T w v S X R l b V R 5 c G U + P E l 0 Z W 1 Q Y X R o P l N l Y 3 R p b 2 4 x L 1 N h b G V z L 1 J l b W 9 2 Z W Q l M j B D b 2 x 1 b W 5 z M T w v S X R l b V B h d G g + P C 9 J d G V t T G 9 j Y X R p b 2 4 + P F N 0 Y W J s Z U V u d H J p Z X M g L z 4 8 L 0 l 0 Z W 0 + P E l 0 Z W 0 + P E l 0 Z W 1 M b 2 N h d G l v b j 4 8 S X R l b V R 5 c G U + R m 9 y b X V s Y T w v S X R l b V R 5 c G U + P E l 0 Z W 1 Q Y X R o P l N l Y 3 R p b 2 4 x L 1 N h b G V z L 0 F k Z G V k J T I w Q 3 V z d G 9 t M T I 8 L 0 l 0 Z W 1 Q Y X R o P j w v S X R l b U x v Y 2 F 0 a W 9 u P j x T d G F i b G V F b n R y a W V z I C 8 + P C 9 J d G V t P j x J d G V t P j x J d G V t T G 9 j Y X R p b 2 4 + P E l 0 Z W 1 U e X B l P k Z v c m 1 1 b G E 8 L 0 l 0 Z W 1 U e X B l P j x J d G V t U G F 0 a D 5 T Z W N 0 a W 9 u M S 9 T Y W x l c y 9 D a G F u Z 2 V k J T I w V H l w Z T I 8 L 0 l 0 Z W 1 Q Y X R o P j w v S X R l b U x v Y 2 F 0 a W 9 u P j x T d G F i b G V F b n R y a W V z I C 8 + P C 9 J d G V t P j x J d G V t P j x J d G V t T G 9 j Y X R p b 2 4 + P E l 0 Z W 1 U e X B l P k Z v c m 1 1 b G E 8 L 0 l 0 Z W 1 U e X B l P j x J d G V t U G F 0 a D 5 T Z W N 0 a W 9 u M S 9 T Y W x l c y 9 B Z G R l Z C U y M E N 1 c 3 R v b T E z P C 9 J d G V t U G F 0 a D 4 8 L 0 l 0 Z W 1 M b 2 N h d G l v b j 4 8 U 3 R h Y m x l R W 5 0 c m l l c y A v P j w v S X R l b T 4 8 S X R l b T 4 8 S X R l b U x v Y 2 F 0 a W 9 u P j x J d G V t V H l w Z T 5 G b 3 J t d W x h P C 9 J d G V t V H l w Z T 4 8 S X R l b V B h d G g + U 2 V j d G l v b j E v U 2 F s Z X M v Q 2 h h b m d l Z C U y M F R 5 c G U z P C 9 J d G V t U G F 0 a D 4 8 L 0 l 0 Z W 1 M b 2 N h d G l v b j 4 8 U 3 R h Y m x l R W 5 0 c m l l c y A v P j w v S X R l b T 4 8 S X R l b T 4 8 S X R l b U x v Y 2 F 0 a W 9 u P j x J d G V t V H l w Z T 5 G b 3 J t d W x h P C 9 J d G V t V H l w Z T 4 8 S X R l b V B h d G g + U 2 V j d G l v b j E v U 2 F s Z X M v Q W R k Z W Q l M j B D d X N 0 b 2 0 x N D w v S X R l b V B h d G g + P C 9 J d G V t T G 9 j Y X R p b 2 4 + P F N 0 Y W J s Z U V u d H J p Z X M g L z 4 8 L 0 l 0 Z W 0 + P E l 0 Z W 0 + P E l 0 Z W 1 M b 2 N h d G l v b j 4 8 S X R l b V R 5 c G U + R m 9 y b X V s Y T w v S X R l b V R 5 c G U + P E l 0 Z W 1 Q Y X R o P l N l Y 3 R p b 2 4 x L 1 N h b G V z L 1 J l b W 9 2 Z W Q l M j B D b 2 x 1 b W 5 z M j w v S X R l b V B h d G g + P C 9 J d G V t T G 9 j Y X R p b 2 4 + P F N 0 Y W J s Z U V u d H J p Z X M g L z 4 8 L 0 l 0 Z W 0 + P E l 0 Z W 0 + P E l 0 Z W 1 M b 2 N h d G l v b j 4 8 S X R l b V R 5 c G U + R m 9 y b X V s Y T w v S X R l b V R 5 c G U + P E l 0 Z W 1 Q Y X R o P l N l Y 3 R p b 2 4 x L 1 N h b G V z L 0 F k Z G V k J T I w Q 3 V z d G 9 t M T U 8 L 0 l 0 Z W 1 Q Y X R o P j w v S X R l b U x v Y 2 F 0 a W 9 u P j x T d G F i b G V F b n R y a W V z I C 8 + P C 9 J d G V t P j x J d G V t P j x J d G V t T G 9 j Y X R p b 2 4 + P E l 0 Z W 1 U e X B l P k Z v c m 1 1 b G E 8 L 0 l 0 Z W 1 U e X B l P j x J d G V t U G F 0 a D 5 T Z W N 0 a W 9 u M S 9 T Y W x l c y 9 D a G F u Z 2 V k J T I w V H l w Z T Q 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U 2 F s Z T I 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M D M 5 O C I g L z 4 8 R W 5 0 c n k g V H l w Z T 0 i R m l s b E V y c m 9 y Q 2 9 k Z S I g V m F s d W U 9 I n N V b m t u b 3 d u I i A v P j x F b n R y e S B U e X B l P S J G a W x s R X J y b 3 J D b 3 V u d C I g V m F s d W U 9 I m w w I i A v P j x F b n R y e S B U e X B l P S J G a W x s T G F z d F V w Z G F 0 Z W Q i I F Z h b H V l P S J k M j A y N S 0 w N y 0 z M V Q w N z o y M T o y O S 4 1 O T I 0 N j k 3 W i I g L z 4 8 R W 5 0 c n k g V H l w Z T 0 i R m l s b E N v b H V t b l R 5 c G V z I i B W Y W x 1 Z T 0 i c 0 J R V U Z C U V V B R V F V Q U J R V U Z C U V V G Q l F V R k J R a 0 p D U U 1 E Q m d N Q U F B T U d B d 0 F G Q l F V R k J n T T 0 i I C 8 + P E V u d H J 5 I F R 5 c G U 9 I k Z p b G x D b 2 x 1 b W 5 O Y W 1 l c y I g V m F s d W U 9 I n N b J n F 1 b 3 Q 7 U H J v Z H V j d E t l e S Z x d W 9 0 O y w m c X V v d D t P c m R l c k R h d G V L Z X k m c X V v d D s s J n F 1 b 3 Q 7 R H V l R G F 0 Z U t l e S Z x d W 9 0 O y w m c X V v d D t T a G l w R G F 0 Z U t l e S Z x d W 9 0 O y w m c X V v d D t D d X N 0 b 2 1 l c k t l e S Z x d W 9 0 O y w m c X V v d D t Q c m 9 t b 3 R p b 2 5 L Z X k m c X V v d D s s J n F 1 b 3 Q 7 Q 3 V y c m V u Y 3 l L Z X k m c X V v d D s s J n F 1 b 3 Q 7 U 2 F s Z X N U Z X J y a X R v c n l L Z X k m c X V v d D s s J n F 1 b 3 Q 7 U 2 F s Z X N P c m R l c k 5 1 b W J l c i Z x d W 9 0 O y w m c X V v d D t T Y W x l c 0 9 y Z G V y T G l u Z U 5 1 b W J l c i Z x d W 9 0 O y w m c X V v d D t S Z X Z p c 2 l v b k 5 1 b W J l c i Z x d W 9 0 O y w m c X V v d D t P c m R l c l F 1 Y W 5 0 a X R 5 J n F 1 b 3 Q 7 L C Z x d W 9 0 O 1 V u a X R Q c m l j Z S Z x d W 9 0 O y w m c X V v d D t F e H R l b m R l Z E F t b 3 V u d C Z x d W 9 0 O y w m c X V v d D t V b m l 0 U H J p Y 2 V E a X N j b 3 V u d F B j d C Z x d W 9 0 O y w m c X V v d D t E a X N j b 3 V u d E F t b 3 V u d C Z x d W 9 0 O y w m c X V v d D t Q c m 9 k d W N 0 U 3 R h b m R h c m R D b 3 N 0 J n F 1 b 3 Q 7 L C Z x d W 9 0 O 1 R h e E F t d C Z x d W 9 0 O y w m c X V v d D t G c m V p Z 2 h 0 J n F 1 b 3 Q 7 L C Z x d W 9 0 O 0 9 y Z G V y R G F 0 Z S Z x d W 9 0 O y w m c X V v d D t E d W V E Y X R l J n F 1 b 3 Q 7 L C Z x d W 9 0 O 1 N o a X B E Y X R l J n F 1 b 3 Q 7 L C Z x d W 9 0 O 1 l l Y X I m c X V v d D s s J n F 1 b 3 Q 7 T W 9 u d G g g T n V t Y m V y J n F 1 b 3 Q 7 L C Z x d W 9 0 O y B N b 2 5 0 a C B G d W x s I E 5 h b W U m c X V v d D s s J n F 1 b 3 Q 7 U X V h c n R l c k 9 m W W V h c i Z x d W 9 0 O y w m c X V v d D t R d W F y d G V y J n F 1 b 3 Q 7 L C Z x d W 9 0 O 1 l l Y X J N b 2 5 0 a C Z x d W 9 0 O y w m c X V v d D t X Z W V r Z G F 5 I E 5 1 b W J l c i Z x d W 9 0 O y w m c X V v d D t X Z W V r Z G F 5 I E 5 h b W U m c X V v d D s s J n F 1 b 3 Q 7 I E Z p b m F u Y 2 l h b C B N b 2 5 0 a C Z x d W 9 0 O y w m c X V v d D t G a W 5 h b m N p Y W w g U X V h c n R l c i Z x d W 9 0 O y w m c X V v d D t T Y W x l c y B B b W 9 1 b n Q m c X V v d D s s J n F 1 b 3 Q 7 U H J v Z H V j d G l v b k N v c 3 Q m c X V v d D s s J n F 1 b 3 Q 7 U H J v Z m l 0 J n F 1 b 3 Q 7 L C Z x d W 9 0 O 1 V u a X Q g c H J p Y 2 U m c X V v d D s s J n F 1 b 3 Q 7 U H J v Z H V j d E 5 h b W U m c X V v d D s s J n F 1 b 3 Q 7 U 3 R h b m R h c m R D b 3 N 0 J n F 1 b 3 Q 7 X S I g L z 4 8 R W 5 0 c n k g V H l w Z T 0 i R m l s b F N 0 Y X R 1 c y I g V m F s d W U 9 I n N D b 2 1 w b G V 0 Z S I g L z 4 8 R W 5 0 c n k g V H l w Z T 0 i U m V s Y X R p b 2 5 z a G l w S W 5 m b 0 N v b n R h a W 5 l c i I g V m F s d W U 9 I n N 7 J n F 1 b 3 Q 7 Y 2 9 s d W 1 u Q 2 9 1 b n Q m c X V v d D s 6 M z g s J n F 1 b 3 Q 7 a 2 V 5 Q 2 9 s d W 1 u T m F t Z X M m c X V v d D s 6 W 1 0 s J n F 1 b 3 Q 7 c X V l c n l S Z W x h d G l v b n N o a X B z J n F 1 b 3 Q 7 O l t 7 J n F 1 b 3 Q 7 a 2 V 5 Q 2 9 s d W 1 u Q 2 9 1 b n Q m c X V v d D s 6 M S w m c X V v d D t r Z X l D b 2 x 1 b W 4 m c X V v d D s 6 M C w m c X V v d D t v d G h l c k t l e U N v b H V t b k l k Z W 5 0 a X R 5 J n F 1 b 3 Q 7 O i Z x d W 9 0 O 1 N l Y 3 R p b 2 4 x L 0 R p b V B y b 2 R 1 Y 3 Q v Q 2 h h b m d l Z C B U e X B l L n t Q c m 9 k d W N 0 S 2 V 5 L D B 9 J n F 1 b 3 Q 7 L C Z x d W 9 0 O 0 t l e U N v b H V t b k N v d W 5 0 J n F 1 b 3 Q 7 O j F 9 X S w m c X V v d D t j b 2 x 1 b W 5 J Z G V u d G l 0 a W V z J n F 1 b 3 Q 7 O l s m c X V v d D t T Z W N 0 a W 9 u M S 9 T Y W x l c y 9 T b 3 V y Y 2 U u e 1 B y b 2 R 1 Y 3 R L Z X k s M H 0 m c X V v d D s s J n F 1 b 3 Q 7 U 2 V j d G l v b j E v U 2 F s Z X M v Q 2 h h b m d l Z C B U e X B l L n t P c m R l c k R h d G V L Z X k s M X 0 m c X V v d D s s J n F 1 b 3 Q 7 U 2 V j d G l v b j E v U 2 F s Z X M v U 2 9 1 c m N l L n t E d W V E Y X R l S 2 V 5 L D J 9 J n F 1 b 3 Q 7 L C Z x d W 9 0 O 1 N l Y 3 R p b 2 4 x L 1 N h b G V z L 1 N v d X J j Z S 5 7 U 2 h p c E R h d G V L Z X k s M 3 0 m c X V v d D s s J n F 1 b 3 Q 7 U 2 V j d G l v b j E v U 2 F s Z X M v U 2 9 1 c m N l L n t D d X N 0 b 2 1 l c k t l e S w 0 f S Z x d W 9 0 O y w m c X V v d D t T Z W N 0 a W 9 u M S 9 T Y W x l c y 9 T b 3 V y Y 2 U u e 1 B y b 2 1 v d G l v b k t l e S w 1 f S Z x d W 9 0 O y w m c X V v d D t T Z W N 0 a W 9 u M S 9 T Y W x l c y 9 D a G F u Z 2 V k I F R 5 c G U u e 0 N 1 c n J l b m N 5 S 2 V 5 L D Z 9 J n F 1 b 3 Q 7 L C Z x d W 9 0 O 1 N l Y 3 R p b 2 4 x L 1 N h b G V z L 0 N o Y W 5 n Z W Q g V H l w Z S 5 7 U 2 F s Z X N U Z X J y a X R v c n l L Z X k s N 3 0 m c X V v d D s s J n F 1 b 3 Q 7 U 2 V j d G l v b j E v U 2 F s Z X M v U 2 9 1 c m N l L n t T Y W x l c 0 9 y Z G V y T n V t Y m V y L D h 9 J n F 1 b 3 Q 7 L C Z x d W 9 0 O 1 N l Y 3 R p b 2 4 x L 1 N h b G V z L 1 N v d X J j Z S 5 7 U 2 F s Z X N P c m R l c k x p b m V O d W 1 i Z X I s O X 0 m c X V v d D s s J n F 1 b 3 Q 7 U 2 V j d G l v b j E v U 2 F s Z X M v U 2 9 1 c m N l L n t S Z X Z p c 2 l v b k 5 1 b W J l c i w x M H 0 m c X V v d D s s J n F 1 b 3 Q 7 U 2 V j d G l v b j E v U 2 F s Z X M v U 2 9 1 c m N l L n t P c m R l c l F 1 Y W 5 0 a X R 5 L D E x f S Z x d W 9 0 O y w m c X V v d D t T Z W N 0 a W 9 u M S 9 T Y W x l c y 9 T b 3 V y Y 2 U u e 1 V u a X R Q c m l j Z S w x M n 0 m c X V v d D s s J n F 1 b 3 Q 7 U 2 V j d G l v b j E v U 2 F s Z X M v U 2 9 1 c m N l L n t F e H R l b m R l Z E F t b 3 V u d C w x M 3 0 m c X V v d D s s J n F 1 b 3 Q 7 U 2 V j d G l v b j E v U 2 F s Z X M v U 2 9 1 c m N l L n t V b m l 0 U H J p Y 2 V E a X N j b 3 V u d F B j d C w x N H 0 m c X V v d D s s J n F 1 b 3 Q 7 U 2 V j d G l v b j E v U 2 F s Z X M v U 2 9 1 c m N l L n t E a X N j b 3 V u d E F t b 3 V u d C w x N X 0 m c X V v d D s s J n F 1 b 3 Q 7 U 2 V j d G l v b j E v U 2 F s Z X M v U 2 9 1 c m N l L n t Q c m 9 k d W N 0 U 3 R h b m R h c m R D b 3 N 0 L D E 2 f S Z x d W 9 0 O y w m c X V v d D t T Z W N 0 a W 9 u M S 9 T Y W x l c y 9 T b 3 V y Y 2 U u e 1 R h e E F t d C w x N 3 0 m c X V v d D s s J n F 1 b 3 Q 7 U 2 V j d G l v b j E v U 2 F s Z X M v U 2 9 1 c m N l L n t G c m V p Z 2 h 0 L D E 4 f S Z x d W 9 0 O y w m c X V v d D t T Z W N 0 a W 9 u M S 9 T Y W x l c y 9 T b 3 V y Y 2 U u e 0 9 y Z G V y R G F 0 Z S w x O X 0 m c X V v d D s s J n F 1 b 3 Q 7 U 2 V j d G l v b j E v U 2 F s Z X M v U 2 9 1 c m N l L n t E d W V E Y X R l L D I w f S Z x d W 9 0 O y w m c X V v d D t T Z W N 0 a W 9 u M S 9 T Y W x l c y 9 T b 3 V y Y 2 U u e 1 N o a X B E Y X R l L D I x f S Z x d W 9 0 O y w m c X V v d D t T Z W N 0 a W 9 u M S 9 T Y W x l c y 9 F e H R y Y W N 0 Z W Q g W W V h c i 5 7 W W V h c i w y M n 0 m c X V v d D s s J n F 1 b 3 Q 7 U 2 V j d G l v b j E v U 2 F s Z X M v R X h 0 c m F j d G V k I E 1 v b n R o L n t N b 2 5 0 a C B O d W 1 i Z X I s M j N 9 J n F 1 b 3 Q 7 L C Z x d W 9 0 O 1 N l Y 3 R p b 2 4 x L 1 N h b G V z L 0 V 4 d H J h Y 3 R l Z C B N b 2 5 0 a C B O Y W 1 l L n s g T W 9 u d G g g R n V s b C B O Y W 1 l L D I 0 f S Z x d W 9 0 O y w m c X V v d D t T Z W N 0 a W 9 u M S 9 T Y W x l c y 9 D Y W x j d W x h d G V k I F F 1 Y X J 0 Z X I u e 1 F 1 Y X J 0 Z X I s M j V 9 J n F 1 b 3 Q 7 L C Z x d W 9 0 O 1 N l Y 3 R p b 2 4 x L 1 N h b G V z L 0 F k Z G V k I E N 1 c 3 R v b T U u e 1 F 1 Y X J 0 Z X I u M S w y N n 0 m c X V v d D s s J n F 1 b 3 Q 7 U 2 V j d G l v b j E v U 2 F s Z X M v Q W R k Z W Q g Q 3 V z d G 9 t N i 5 7 W W V h c k 1 v b n R o L D I 3 f S Z x d W 9 0 O y w m c X V v d D t T Z W N 0 a W 9 u M S 9 T Y W x l c y 9 D Y W x j d W x h d G V k I E R h e S B v Z i B X Z W V r L n t X Z W V r Z G F 5 I E 5 1 b W J l c i w y O H 0 m c X V v d D s s J n F 1 b 3 Q 7 U 2 V j d G l v b j E v U 2 F s Z X M v R X h 0 c m F j d G V k I E R h e S B O Y W 1 l L n t X Z W V r Z G F 5 I E 5 h b W U s M j l 9 J n F 1 b 3 Q 7 L C Z x d W 9 0 O 1 N l Y 3 R p b 2 4 x L 1 N h b G V z L 0 N o Y W 5 n Z W Q g V H l w Z T E u e y B G a W 5 h b m N p Y W w g T W 9 u d G g s M z B 9 J n F 1 b 3 Q 7 L C Z x d W 9 0 O 1 N l Y 3 R p b 2 4 x L 1 N h b G V z L 0 F k Z G V k I E N 1 c 3 R v b T E w L n t G a W 5 h b m N p Y W w g U X V h c n R l c i w z M X 0 m c X V v d D s s J n F 1 b 3 Q 7 U 2 V j d G l v b j E v U 2 F s Z X M v Q 2 h h b m d l Z C B U e X B l M i 5 7 U 2 F s Z X M g Q W 1 v d W 5 0 L D M y f S Z x d W 9 0 O y w m c X V v d D t T Z W N 0 a W 9 u M S 9 T Y W x l c y 9 D a G F u Z 2 V k I F R 5 c G U z L n t Q c m 9 k d W N 0 a W 9 u Q 2 9 z d C w z M 3 0 m c X V v d D s s J n F 1 b 3 Q 7 U 2 V j d G l v b j E v U 2 F s Z X M v Q 2 h h b m d l Z C B U e X B l N C 5 7 U H J v Z m l 0 L D M 0 f S Z x d W 9 0 O y w m c X V v d D t T Z W N 0 a W 9 u M S 9 Q c m 9 k d W N 0 X 0 x v b 2 t 1 c C 9 D a G F u Z 2 V k I F R 5 c G U u e 1 V u a X Q g c H J p Y 2 U s M X 0 m c X V v d D s s J n F 1 b 3 Q 7 U 2 V j d G l v b j E v R G l t U H J v Z H V j d C 9 D a G F u Z 2 V k I F R 5 c G U u e 0 V u Z 2 x p c 2 h Q c m 9 k d W N 0 T m F t Z S w 2 f S Z x d W 9 0 O y w m c X V v d D t T Z W N 0 a W 9 u M S 9 E a W 1 Q c m 9 k d W N 0 L 0 N o Y W 5 n Z W Q g V H l w Z T E u e 1 N 0 Y W 5 k Y X J k Q 2 9 z d C w 0 f S Z x d W 9 0 O 1 0 s J n F 1 b 3 Q 7 Q 2 9 s d W 1 u Q 2 9 1 b n Q m c X V v d D s 6 M z g s J n F 1 b 3 Q 7 S 2 V 5 Q 2 9 s d W 1 u T m F t Z X M m c X V v d D s 6 W 1 0 s J n F 1 b 3 Q 7 Q 2 9 s d W 1 u S W R l b n R p d G l l c y Z x d W 9 0 O z p b J n F 1 b 3 Q 7 U 2 V j d G l v b j E v U 2 F s Z X M v U 2 9 1 c m N l L n t Q c m 9 k d W N 0 S 2 V 5 L D B 9 J n F 1 b 3 Q 7 L C Z x d W 9 0 O 1 N l Y 3 R p b 2 4 x L 1 N h b G V z L 0 N o Y W 5 n Z W Q g V H l w Z S 5 7 T 3 J k Z X J E Y X R l S 2 V 5 L D F 9 J n F 1 b 3 Q 7 L C Z x d W 9 0 O 1 N l Y 3 R p b 2 4 x L 1 N h b G V z L 1 N v d X J j Z S 5 7 R H V l R G F 0 Z U t l e S w y f S Z x d W 9 0 O y w m c X V v d D t T Z W N 0 a W 9 u M S 9 T Y W x l c y 9 T b 3 V y Y 2 U u e 1 N o a X B E Y X R l S 2 V 5 L D N 9 J n F 1 b 3 Q 7 L C Z x d W 9 0 O 1 N l Y 3 R p b 2 4 x L 1 N h b G V z L 1 N v d X J j Z S 5 7 Q 3 V z d G 9 t Z X J L Z X k s N H 0 m c X V v d D s s J n F 1 b 3 Q 7 U 2 V j d G l v b j E v U 2 F s Z X M v U 2 9 1 c m N l L n t Q c m 9 t b 3 R p b 2 5 L Z X k s N X 0 m c X V v d D s s J n F 1 b 3 Q 7 U 2 V j d G l v b j E v U 2 F s Z X M v Q 2 h h b m d l Z C B U e X B l L n t D d X J y Z W 5 j e U t l e S w 2 f S Z x d W 9 0 O y w m c X V v d D t T Z W N 0 a W 9 u M S 9 T Y W x l c y 9 D a G F u Z 2 V k I F R 5 c G U u e 1 N h b G V z V G V y c m l 0 b 3 J 5 S 2 V 5 L D d 9 J n F 1 b 3 Q 7 L C Z x d W 9 0 O 1 N l Y 3 R p b 2 4 x L 1 N h b G V z L 1 N v d X J j Z S 5 7 U 2 F s Z X N P c m R l c k 5 1 b W J l c i w 4 f S Z x d W 9 0 O y w m c X V v d D t T Z W N 0 a W 9 u M S 9 T Y W x l c y 9 T b 3 V y Y 2 U u e 1 N h b G V z T 3 J k Z X J M a W 5 l T n V t Y m V y L D l 9 J n F 1 b 3 Q 7 L C Z x d W 9 0 O 1 N l Y 3 R p b 2 4 x L 1 N h b G V z L 1 N v d X J j Z S 5 7 U m V 2 a X N p b 2 5 O d W 1 i Z X I s M T B 9 J n F 1 b 3 Q 7 L C Z x d W 9 0 O 1 N l Y 3 R p b 2 4 x L 1 N h b G V z L 1 N v d X J j Z S 5 7 T 3 J k Z X J R d W F u d G l 0 e S w x M X 0 m c X V v d D s s J n F 1 b 3 Q 7 U 2 V j d G l v b j E v U 2 F s Z X M v U 2 9 1 c m N l L n t V b m l 0 U H J p Y 2 U s M T J 9 J n F 1 b 3 Q 7 L C Z x d W 9 0 O 1 N l Y 3 R p b 2 4 x L 1 N h b G V z L 1 N v d X J j Z S 5 7 R X h 0 Z W 5 k Z W R B b W 9 1 b n Q s M T N 9 J n F 1 b 3 Q 7 L C Z x d W 9 0 O 1 N l Y 3 R p b 2 4 x L 1 N h b G V z L 1 N v d X J j Z S 5 7 V W 5 p d F B y a W N l R G l z Y 2 9 1 b n R Q Y 3 Q s M T R 9 J n F 1 b 3 Q 7 L C Z x d W 9 0 O 1 N l Y 3 R p b 2 4 x L 1 N h b G V z L 1 N v d X J j Z S 5 7 R G l z Y 2 9 1 b n R B b W 9 1 b n Q s M T V 9 J n F 1 b 3 Q 7 L C Z x d W 9 0 O 1 N l Y 3 R p b 2 4 x L 1 N h b G V z L 1 N v d X J j Z S 5 7 U H J v Z H V j d F N 0 Y W 5 k Y X J k Q 2 9 z d C w x N n 0 m c X V v d D s s J n F 1 b 3 Q 7 U 2 V j d G l v b j E v U 2 F s Z X M v U 2 9 1 c m N l L n t U Y X h B b X Q s M T d 9 J n F 1 b 3 Q 7 L C Z x d W 9 0 O 1 N l Y 3 R p b 2 4 x L 1 N h b G V z L 1 N v d X J j Z S 5 7 R n J l a W d o d C w x O H 0 m c X V v d D s s J n F 1 b 3 Q 7 U 2 V j d G l v b j E v U 2 F s Z X M v U 2 9 1 c m N l L n t P c m R l c k R h d G U s M T l 9 J n F 1 b 3 Q 7 L C Z x d W 9 0 O 1 N l Y 3 R p b 2 4 x L 1 N h b G V z L 1 N v d X J j Z S 5 7 R H V l R G F 0 Z S w y M H 0 m c X V v d D s s J n F 1 b 3 Q 7 U 2 V j d G l v b j E v U 2 F s Z X M v U 2 9 1 c m N l L n t T a G l w R G F 0 Z S w y M X 0 m c X V v d D s s J n F 1 b 3 Q 7 U 2 V j d G l v b j E v U 2 F s Z X M v R X h 0 c m F j d G V k I F l l Y X I u e 1 l l Y X I s M j J 9 J n F 1 b 3 Q 7 L C Z x d W 9 0 O 1 N l Y 3 R p b 2 4 x L 1 N h b G V z L 0 V 4 d H J h Y 3 R l Z C B N b 2 5 0 a C 5 7 T W 9 u d G g g T n V t Y m V y L D I z f S Z x d W 9 0 O y w m c X V v d D t T Z W N 0 a W 9 u M S 9 T Y W x l c y 9 F e H R y Y W N 0 Z W Q g T W 9 u d G g g T m F t Z S 5 7 I E 1 v b n R o I E Z 1 b G w g T m F t Z S w y N H 0 m c X V v d D s s J n F 1 b 3 Q 7 U 2 V j d G l v b j E v U 2 F s Z X M v Q 2 F s Y 3 V s Y X R l Z C B R d W F y d G V y L n t R d W F y d G V y L D I 1 f S Z x d W 9 0 O y w m c X V v d D t T Z W N 0 a W 9 u M S 9 T Y W x l c y 9 B Z G R l Z C B D d X N 0 b 2 0 1 L n t R d W F y d G V y L j E s M j Z 9 J n F 1 b 3 Q 7 L C Z x d W 9 0 O 1 N l Y 3 R p b 2 4 x L 1 N h b G V z L 0 F k Z G V k I E N 1 c 3 R v b T Y u e 1 l l Y X J N b 2 5 0 a C w y N 3 0 m c X V v d D s s J n F 1 b 3 Q 7 U 2 V j d G l v b j E v U 2 F s Z X M v Q 2 F s Y 3 V s Y X R l Z C B E Y X k g b 2 Y g V 2 V l a y 5 7 V 2 V l a 2 R h e S B O d W 1 i Z X I s M j h 9 J n F 1 b 3 Q 7 L C Z x d W 9 0 O 1 N l Y 3 R p b 2 4 x L 1 N h b G V z L 0 V 4 d H J h Y 3 R l Z C B E Y X k g T m F t Z S 5 7 V 2 V l a 2 R h e S B O Y W 1 l L D I 5 f S Z x d W 9 0 O y w m c X V v d D t T Z W N 0 a W 9 u M S 9 T Y W x l c y 9 D a G F u Z 2 V k I F R 5 c G U x L n s g R m l u Y W 5 j a W F s I E 1 v b n R o L D M w f S Z x d W 9 0 O y w m c X V v d D t T Z W N 0 a W 9 u M S 9 T Y W x l c y 9 B Z G R l Z C B D d X N 0 b 2 0 x M C 5 7 R m l u Y W 5 j a W F s I F F 1 Y X J 0 Z X I s M z F 9 J n F 1 b 3 Q 7 L C Z x d W 9 0 O 1 N l Y 3 R p b 2 4 x L 1 N h b G V z L 0 N o Y W 5 n Z W Q g V H l w Z T I u e 1 N h b G V z I E F t b 3 V u d C w z M n 0 m c X V v d D s s J n F 1 b 3 Q 7 U 2 V j d G l v b j E v U 2 F s Z X M v Q 2 h h b m d l Z C B U e X B l M y 5 7 U H J v Z H V j d G l v b k N v c 3 Q s M z N 9 J n F 1 b 3 Q 7 L C Z x d W 9 0 O 1 N l Y 3 R p b 2 4 x L 1 N h b G V z L 0 N o Y W 5 n Z W Q g V H l w Z T Q u e 1 B y b 2 Z p d C w z N H 0 m c X V v d D s s J n F 1 b 3 Q 7 U 2 V j d G l v b j E v U H J v Z H V j d F 9 M b 2 9 r d X A v Q 2 h h b m d l Z C B U e X B l L n t V b m l 0 I H B y a W N l L D F 9 J n F 1 b 3 Q 7 L C Z x d W 9 0 O 1 N l Y 3 R p b 2 4 x L 0 R p b V B y b 2 R 1 Y 3 Q v Q 2 h h b m d l Z C B U e X B l L n t F b m d s a X N o U H J v Z H V j d E 5 h b W U s N n 0 m c X V v d D s s J n F 1 b 3 Q 7 U 2 V j d G l v b j E v R G l t U H J v Z H V j d C 9 D a G F u Z 2 V k I F R 5 c G U x L n t T d G F u Z G F y Z E N v c 3 Q s N H 0 m c X V v d D t d L C Z x d W 9 0 O 1 J l b G F 0 a W 9 u c 2 h p c E l u Z m 8 m c X V v d D s 6 W 3 s m c X V v d D t r Z X l D b 2 x 1 b W 5 D b 3 V u d C Z x d W 9 0 O z o x L C Z x d W 9 0 O 2 t l e U N v b H V t b i Z x d W 9 0 O z o w L C Z x d W 9 0 O 2 9 0 a G V y S 2 V 5 Q 2 9 s d W 1 u S W R l b n R p d H k m c X V v d D s 6 J n F 1 b 3 Q 7 U 2 V j d G l v b j E v R G l t U H J v Z H V j d C 9 D a G F u Z 2 V k I F R 5 c G U u e 1 B y b 2 R 1 Y 3 R L Z X k s M H 0 m c X V v d D s s J n F 1 b 3 Q 7 S 2 V 5 Q 2 9 s d W 1 u Q 2 9 1 b n Q m c X V v d D s 6 M X 1 d f S I g L z 4 8 R W 5 0 c n k g V H l w Z T 0 i U m V j b 3 Z l c n l U Y X J n Z X R T a G V l d C I g V m F s d W U 9 I n N T Y W x l M i I g L z 4 8 R W 5 0 c n k g V H l w Z T 0 i U m V j b 3 Z l c n l U Y X J n Z X R D b 2 x 1 b W 4 i I F Z h b H V l P S J s M S I g L z 4 8 R W 5 0 c n k g V H l w Z T 0 i U m V j b 3 Z l c n l U Y X J n Z X R S b 3 c i I F Z h b H V l P S J s M S I g L z 4 8 R W 5 0 c n k g V H l w Z T 0 i U X V l c n l J R C I g V m F s d W U 9 I n M x M G U 3 Y W M 2 N S 0 z N W V m L T R j N 2 Q t Y j c 1 Z S 1 h Z m I z M G U w Y z F h M D k i I C 8 + P E V u d H J 5 I F R 5 c G U 9 I l B p d m 9 0 T 2 J q Z W N 0 T m F t Z S I g V m F s d W U 9 I n N L U E k h U G l 2 b 3 R U Y W J s Z T Q i I C 8 + P C 9 T d G F i b G V F b n R y a W V z P j w v S X R l b T 4 8 S X R l b T 4 8 S X R l b U x v Y 2 F 0 a W 9 u P j x J d G V t V H l w Z T 5 G b 3 J t d W x h P C 9 J d G V t V H l w Z T 4 8 S X R l b V B h d G g + U 2 V j d G l v b j E v U 2 F s Z T I v U 2 9 1 c m N l P C 9 J d G V t U G F 0 a D 4 8 L 0 l 0 Z W 1 M b 2 N h d G l v b j 4 8 U 3 R h Y m x l R W 5 0 c m l l c y A v P j w v S X R l b T 4 8 S X R l b T 4 8 S X R l b U x v Y 2 F 0 a W 9 u P j x J d G V t V H l w Z T 5 G b 3 J t d W x h P C 9 J d G V t V H l w Z T 4 8 S X R l b V B h d G g + U 2 V j d G l v b j E v U 2 F s Z T I v R X h w Y W 5 k Z W Q l M j B Q c m 9 k d W N 0 X 0 x v b 2 t 1 c D w v S X R l b V B h d G g + P C 9 J d G V t T G 9 j Y X R p b 2 4 + P F N 0 Y W J s Z U V u d H J p Z X M g L z 4 8 L 0 l 0 Z W 0 + P C 9 J d G V t c z 4 8 L 0 x v Y 2 F s U G F j a 2 F n Z U 1 l d G F k Y X R h R m l s Z T 4 W A A A A U E s F B g A A A A A A A A A A A A A A A A A A A A A A A C Y B A A A B A A A A 0 I y d 3 w E V 0 R G M e g D A T 8 K X 6 w E A A A B 2 E b 5 M m l c X R b 8 A 9 R W Q R s 4 Z A A A A A A I A A A A A A B B m A A A A A Q A A I A A A A L T S U O 3 s 4 p L d E 4 W U c A F i c 8 q y f 6 s T e b b 1 7 f s h F A O n d g 1 w A A A A A A 6 A A A A A A g A A I A A A A P n E E s 7 u p j 9 + 9 Q y A 7 A o D a g A y R h N S m i I F J I T D / j p Y D T B + U A A A A E J R a s X j F t m c b 5 5 R M K F 2 Y n O W C U s M B 0 k 1 0 9 w D p i U T n D c I W h k x q p p y n 1 X X G 6 9 q 9 e I w t 3 D + M t R T F N B 9 4 B P p D T U d O y z 4 m s b G / k a 4 2 e M Z P 6 K U 5 Q y m Q A A A A J R h B A K f v 2 x x 4 e O K P N 6 I J n F C 4 0 V q F 2 S j q f V C C J k l k 1 x V i E z f Y / t E H i U J t 1 6 6 N 1 T r a 1 N K x H X c D V m q 4 S V 6 W b m w P 5 E = < / D a t a M a s h u p > 
</file>

<file path=customXml/item13.xml>��< ? x m l   v e r s i o n = " 1 . 0 "   e n c o d i n g = " U T F - 1 6 " ? > < G e m i n i   x m l n s = " h t t p : / / g e m i n i / p i v o t c u s t o m i z a t i o n / T a b l e X M L _ S a l e s _ b 1 5 a 7 3 8 8 - 1 7 8 0 - 4 f e d - b 9 a 3 - 8 6 9 a 2 7 0 0 6 d c a " > < 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 O r d e r D a t e K e y < / s t r i n g > < / k e y > < v a l u e > < i n t > 1 5 3 < / i n t > < / v a l u e > < / i t e m > < i t e m > < k e y > < s t r i n g > D u e D a t e K e y < / s t r i n g > < / k e y > < v a l u e > < i n t > 1 3 8 < / i n t > < / v a l u e > < / i t e m > < i t e m > < k e y > < s t r i n g > S h i p D a t e K e y < / s t r i n g > < / k e y > < v a l u e > < i n t > 1 4 0 < / i n t > < / v a l u e > < / i t e m > < i t e m > < k e y > < s t r i n g > C u s t o m e r K e y < / s t r i n g > < / k e y > < v a l u e > < i n t > 1 4 6 < / i n t > < / v a l u e > < / i t e m > < i t e m > < k e y > < s t r i n g > P r o m o t i o n K e y < / s t r i n g > < / k e y > < v a l u e > < i n t > 1 5 4 < / i n t > < / v a l u e > < / i t e m > < i t e m > < k e y > < s t r i n g > C u r r e n c y K e y < / s t r i n g > < / k e y > < v a l u e > < i n t > 1 4 1 < / i n t > < / v a l u e > < / i t e m > < i t e m > < k e y > < s t r i n g > S a l e s T e r r i t o r y K e y < / s t r i n g > < / k e y > < v a l u e > < i n t > 1 7 6 < / i n t > < / v a l u e > < / i t e m > < i t e m > < k e y > < s t r i n g > S a l e s O r d e r N u m b e r < / s t r i n g > < / k e y > < v a l u e > < i n t > 1 9 1 < / i n t > < / v a l u e > < / i t e m > < i t e m > < k e y > < s t r i n g > S a l e s O r d e r L i n e N u m b e r < / s t r i n g > < / k e y > < v a l u e > < i n t > 2 2 2 < / i n t > < / v a l u e > < / i t e m > < i t e m > < k e y > < s t r i n g > R e v i s i o n N u m b e r < / s t r i n g > < / k e y > < v a l u e > < i n t > 1 7 0 < / i n t > < / v a l u e > < / i t e m > < i t e m > < k e y > < s t r i n g > O r d e r Q u a n t i t y < / s t r i n g > < / k e y > < v a l u e > < i n t > 1 5 7 < / i n t > < / v a l u e > < / i t e m > < i t e m > < k e y > < s t r i n g > U n i t P r i c e < / s t r i n g > < / k e y > < v a l u e > < i n t > 1 1 3 < / i n t > < / v a l u e > < / i t e m > < i t e m > < k e y > < s t r i n g > E x t e n d e d A m o u n t < / s t r i n g > < / k e y > < v a l u e > < i n t > 1 7 6 < / i n t > < / v a l u e > < / i t e m > < i t e m > < k e y > < s t r i n g > U n i t P r i c e D i s c o u n t P c t < / s t r i n g > < / k e y > < v a l u e > < i n t > 2 0 5 < / i n t > < / v a l u e > < / i t e m > < i t e m > < k e y > < s t r i n g > D i s c o u n t A m o u n t < / s t r i n g > < / k e y > < v a l u e > < i n t > 1 7 3 < / i n t > < / v a l u e > < / i t e m > < i t e m > < k e y > < s t r i n g > P r o d u c t S t a n d a r d C o s t < / s t r i n g > < / k e y > < v a l u e > < i n t > 2 0 8 < / i n t > < / v a l u e > < / i t e m > < i t e m > < k e y > < s t r i n g > T a x A m t < / s t r i n g > < / k e y > < v a l u e > < i n t > 1 0 0 < / i n t > < / v a l u e > < / i t e m > < i t e m > < k e y > < s t r i n g > F r e i g h t < / s t r i n g > < / k e y > < v a l u e > < i n t > 9 7 < / i n t > < / v a l u e > < / i t e m > < i t e m > < k e y > < s t r i n g > O r d e r D a t e < / s t r i n g > < / k e y > < v a l u e > < i n t > 1 2 5 < / i n t > < / v a l u e > < / i t e m > < i t e m > < k e y > < s t r i n g > D u e D a t e < / s t r i n g > < / k e y > < v a l u e > < i n t > 1 1 0 < / i n t > < / v a l u e > < / i t e m > < i t e m > < k e y > < s t r i n g > S h i p D a t e < / s t r i n g > < / k e y > < v a l u e > < i n t > 1 1 2 < / i n t > < / v a l u e > < / i t e m > < i t e m > < k e y > < s t r i n g > P r o d u c t   N a m e < / s t r i n g > < / k e y > < v a l u e > < i n t > 1 5 3 < / i n t > < / v a l u e > < / i t e m > < i t e m > < k e y > < s t r i n g > U n i t   P r i c e < / s t r i n g > < / k e y > < v a l u e > < i n t > 1 5 3 < / i n t > < / v a l u e > < / i t e m > < i t e m > < k e y > < s t r i n g > F u l l N a m e < / s t r i n g > < / k e y > < v a l u e > < i n t > 1 1 5 < / i n t > < / v a l u e > < / i t e m > < i t e m > < k e y > < s t r i n g > Y e a r < / s t r i n g > < / k e y > < v a l u e > < i n t > 7 6 < / i n t > < / v a l u e > < / i t e m > < i t e m > < k e y > < s t r i n g > M o n t h   N u m b e r < / s t r i n g > < / k e y > < v a l u e > < i n t > 1 6 2 < / i n t > < / v a l u e > < / i t e m > < i t e m > < k e y > < s t r i n g > M o n t h   F u l l   N a m e < / s t r i n g > < / k e y > < v a l u e > < i n t > 1 7 5 < / i n t > < / v a l u e > < / i t e m > < i t e m > < k e y > < s t r i n g > Q u a r t e r O f Y e a r < / s t r i n g > < / k e y > < v a l u e > < i n t > 1 5 6 < / i n t > < / v a l u e > < / i t e m > < i t e m > < k e y > < s t r i n g > Q u a r t e r < / s t r i n g > < / k e y > < v a l u e > < i n t > 1 0 4 < / i n t > < / v a l u e > < / i t e m > < i t e m > < k e y > < s t r i n g > Y e a r M o n t h < / s t r i n g > < / k e y > < v a l u e > < i n t > 1 2 8 < / i n t > < / v a l u e > < / i t e m > < i t e m > < k e y > < s t r i n g > W e e k d a y   N u m b e r < / s t r i n g > < / k e y > < v a l u e > < i n t > 1 8 0 < / i n t > < / v a l u e > < / i t e m > < i t e m > < k e y > < s t r i n g > W e e k d a y   N a m e < / s t r i n g > < / k e y > < v a l u e > < i n t > 1 6 2 < / i n t > < / v a l u e > < / i t e m > < i t e m > < k e y > < s t r i n g > F i n a n c i a l   M o n t h < / s t r i n g > < / k e y > < v a l u e > < i n t > 1 6 6 < / i n t > < / v a l u e > < / i t e m > < i t e m > < k e y > < s t r i n g > F i n a n c i a l   Q u a r t e r < / s t r i n g > < / k e y > < v a l u e > < i n t > 1 7 5 < / i n t > < / v a l u e > < / i t e m > < i t e m > < k e y > < s t r i n g > S a l e s   A m o u n t < / s t r i n g > < / k e y > < v a l u e > < i n t > 1 4 8 < / i n t > < / v a l u e > < / i t e m > < i t e m > < k e y > < s t r i n g > P r o d u c t i o n C o s t < / s t r i n g > < / k e y > < v a l u e > < i n t > 1 6 3 < / i n t > < / v a l u e > < / i t e m > < i t e m > < k e y > < s t r i n g > P r o f i t < / s t r i n g > < / k e y > < v a l u e > < i n t > 8 6 < / 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 T a x A m t < / s t r i n g > < / k e y > < v a l u e > < i n t > 1 7 < / i n t > < / v a l u e > < / i t e m > < i t e m > < k e y > < s t r i n g > F r e i g h t < / s t r i n g > < / k e y > < v a l u e > < i n t > 1 8 < / i n t > < / v a l u e > < / i t e m > < i t e m > < k e y > < s t r i n g > O r d e r D a t e < / s t r i n g > < / k e y > < v a l u e > < i n t > 1 9 < / i n t > < / v a l u e > < / i t e m > < i t e m > < k e y > < s t r i n g > D u e D a t e < / s t r i n g > < / k e y > < v a l u e > < i n t > 2 0 < / i n t > < / v a l u e > < / i t e m > < i t e m > < k e y > < s t r i n g > S h i p D a t e < / s t r i n g > < / k e y > < v a l u e > < i n t > 2 1 < / i n t > < / v a l u e > < / i t e m > < i t e m > < k e y > < s t r i n g > P r o d u c t   N a m e < / s t r i n g > < / k e y > < v a l u e > < i n t > 2 2 < / i n t > < / v a l u e > < / i t e m > < i t e m > < k e y > < s t r i n g > U n i t   P r i c e < / s t r i n g > < / k e y > < v a l u e > < i n t > 2 3 < / i n t > < / v a l u e > < / i t e m > < i t e m > < k e y > < s t r i n g > F u l l N a m e < / s t r i n g > < / k e y > < v a l u e > < i n t > 2 4 < / i n t > < / v a l u e > < / i t e m > < i t e m > < k e y > < s t r i n g > Y e a r < / s t r i n g > < / k e y > < v a l u e > < i n t > 2 5 < / i n t > < / v a l u e > < / i t e m > < i t e m > < k e y > < s t r i n g > M o n t h   N u m b e r < / s t r i n g > < / k e y > < v a l u e > < i n t > 2 6 < / i n t > < / v a l u e > < / i t e m > < i t e m > < k e y > < s t r i n g > M o n t h   F u l l   N a m e < / s t r i n g > < / k e y > < v a l u e > < i n t > 2 7 < / i n t > < / v a l u e > < / i t e m > < i t e m > < k e y > < s t r i n g > Q u a r t e r O f Y e a r < / s t r i n g > < / k e y > < v a l u e > < i n t > 2 8 < / i n t > < / v a l u e > < / i t e m > < i t e m > < k e y > < s t r i n g > Q u a r t e r < / s t r i n g > < / k e y > < v a l u e > < i n t > 2 9 < / i n t > < / v a l u e > < / i t e m > < i t e m > < k e y > < s t r i n g > Y e a r M o n t h < / s t r i n g > < / k e y > < v a l u e > < i n t > 3 0 < / i n t > < / v a l u e > < / i t e m > < i t e m > < k e y > < s t r i n g > W e e k d a y   N u m b e r < / s t r i n g > < / k e y > < v a l u e > < i n t > 3 1 < / i n t > < / v a l u e > < / i t e m > < i t e m > < k e y > < s t r i n g > W e e k d a y   N a m e < / s t r i n g > < / k e y > < v a l u e > < i n t > 3 2 < / i n t > < / v a l u e > < / i t e m > < i t e m > < k e y > < s t r i n g > F i n a n c i a l   M o n t h < / s t r i n g > < / k e y > < v a l u e > < i n t > 3 3 < / i n t > < / v a l u e > < / i t e m > < i t e m > < k e y > < s t r i n g > F i n a n c i a l   Q u a r t e r < / s t r i n g > < / k e y > < v a l u e > < i n t > 3 4 < / i n t > < / v a l u e > < / i t e m > < i t e m > < k e y > < s t r i n g > S a l e s   A m o u n t < / s t r i n g > < / k e y > < v a l u e > < i n t > 3 5 < / i n t > < / v a l u e > < / i t e m > < i t e m > < k e y > < s t r i n g > P r o d u c t i o n C o s t < / s t r i n g > < / k e y > < v a l u e > < i n t > 3 6 < / i n t > < / v a l u e > < / i t e m > < i t e m > < k e y > < s t r i n g > P r o f i t < / s t r i n g > < / k e y > < v a l u e > < i n t > 3 7 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a : K e y V a l u e O f s t r i n g S a n d b o x E r r o r V S n 7 U v A O > < a : K e y > C a l c u l a t e d C o l u m n S a l e s [ U n i t   P r i c e ] < / a : K e y > < a : V a l u e > < D e s c r i p t i o n > T h e   c o l u m n   ' P r o d u c t _ L o o k u p [ U n i t P r i c e ] '   e i t h e r   d o e s n ' t   e x i s t   o r   d o e s n ' t   h a v e   a   r e l a t i o n s h i p   t o   a n y   t a b l e   a v a i l a b l e   i n   t h e   c u r r e n t   c o n t e x t . < / D e s c r i p t i o n > < L o c a t i o n > < S t a r t C h a r a c t e r > 9 < / S t a r t C h a r a c t e r > < T e x t L e n g t h > 2 5 < / T e x t L e n g t h > < / L o c a t i o n > < R o w N u m b e r > - 1 < / R o w N u m b e r > < S o u r c e > < N a m e > U n i t   P r i c e < / N a m e > < T a b l e > S a l e s < / T a b l e > < T y p e > C a l c u l a t e d C o l u m n < / T y p e > < / S o u r c e > < / a : V a l u e > < / a : K e y V a l u e O f s t r i n g S a n d b o x E r r o r V S n 7 U v A O > < a : K e y V a l u e O f s t r i n g S a n d b o x E r r o r V S n 7 U v A O > < a : K e y > C a l c u l a t e d C o l u m n S a l e s [ P r o d u c t   N a m e ] < / a : K e y > < a : V a l u e > < D e s c r i p t i o n > T h e   c o l u m n   ' P r o d u c t _ L o o k u p [ P r o d u c t N a m e ] '   e i t h e r   d o e s n ' t   e x i s t   o r   d o e s n ' t   h a v e   a   r e l a t i o n s h i p   t o   a n y   t a b l e   a v a i l a b l e   i n   t h e   c u r r e n t   c o n t e x t . < / D e s c r i p t i o n > < L o c a t i o n > < S t a r t C h a r a c t e r > 9 < / S t a r t C h a r a c t e r > < T e x t L e n g t h > 2 7 < / T e x t L e n g t h > < / L o c a t i o n > < R o w N u m b e r > - 1 < / R o w N u m b e r > < S o u r c e > < N a m e > P r o d u c t   N a m e < / N a m e > < T a b l e > S a l e s < / T a b l e > < T y p e > C a l c u l a t e d C o l u m n < / T y p e > < / S o u r c e > < / a : V a l u e > < / a : K e y V a l u e O f s t r i n g S a n d b o x E r r o r V S n 7 U v A O > < a : K e y V a l u e O f s t r i n g S a n d b o x E r r o r V S n 7 U v A O > < a : K e y > C a l c u l a t e d C o l u m n S a l e s [ F u l l N a m e ] < / a : K e y > < a : V a l u e > < D e s c r i p t i o n > T h e   c o l u m n   ' D i m C u s t o m e r [ F i r s t N a m e ] '   e i t h e r   d o e s n ' t   e x i s t   o r   d o e s n ' t   h a v e   a   r e l a t i o n s h i p   t o   a n y   t a b l e   a v a i l a b l e   i n   t h e   c u r r e n t   c o n t e x t . < / D e s c r i p t i o n > < L o c a t i o n > < S t a r t C h a r a c t e r > 9 < / S t a r t C h a r a c t e r > < T e x t L e n g t h > 2 2 < / T e x t L e n g t h > < / L o c a t i o n > < R o w N u m b e r > - 1 < / R o w N u m b e r > < S o u r c e > < N a m e > F u l l N a m e < / N a m e > < T a b l e > S a l e s < / T a b l e > < T y p e > C a l c u l a t e d C o l u m n < / T y p e > < / S o u r c e > < / a : V a l u e > < / a : K e y V a l u e O f s t r i n g S a n d b o x E r r o r V S n 7 U v A O > < a : K e y V a l u e O f s t r i n g S a n d b o x E r r o r V S n 7 U v A O > < a : K e y > M e a s u r e S a l e s [ S u m   o f   U n i t   P r i c e ] < / a : K e y > < a : V a l u e > < D e p e n d e n c y > < N a m e > U n i t   P r i c e < / N a m e > < T a b l e > S a l e s < / T a b l e > < T y p e > C a l c u l a t e d C o l u m n < / T y p e > < / D e p e n d e n c y > < D e s c r i p t i o n > D e p e n d e n c y   e r r o r   i n   t h e   m e a s u r e . < / D e s c r i p t i o n > < R o w N u m b e r > - 1 < / R o w N u m b e r > < S o u r c e > < N a m e > S u m   o f   U n i t   P r i c e < / N a m e > < T a b l e > S a l e s < / T a b l e > < / S o u r c e > < / a : V a l u e > < / a : K e y V a l u e O f s t r i n g S a n d b o x E r r o r V S n 7 U v A O > < / E r r o r C a c h e D i c t i o n a r y > < L a s t P r o c e s s e d T i m e > 2 0 2 5 - 0 7 - 3 1 T 1 8 : 1 2 : 4 9 . 0 2 3 4 2 9 5 + 0 5 : 3 0 < / L a s t P r o c e s s e d T i m e > < / D a t a M o d e l i n g S a n d b o x . S e r i a l i z e d S a n d b o x E r r o r C a c h e > ] ] > < / C u s t o m C o n t e n t > < / G e m i n i > 
</file>

<file path=customXml/item15.xml>��< ? x m l   v e r s i o n = " 1 . 0 "   e n c o d i n g = " U T F - 1 6 " ? > < G e m i n i   x m l n s = " h t t p : / / g e m i n i / p i v o t c u s t o m i z a t i o n / T a b l e X M L _ D i m P r o d u c t _ 8 5 8 0 6 d 2 8 - 9 0 2 0 - 4 9 8 6 - 9 4 8 c - 4 6 1 c b 1 1 5 3 f 9 a " > < 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 U n i t   p r i c e < / s t r i n g > < / k e y > < v a l u e > < i n t > 1 1 7 < / i n t > < / v a l u e > < / i t e m > < i t e m > < k e y > < s t r i n g > P r o d u c t S u b c a t e g o r y K e y < / s t r i n g > < / k e y > < v a l u e > < i n t > 2 2 8 < / i n t > < / v a l u e > < / i t e m > < i t e m > < k e y > < s t r i n g > P r o d u c t N a m e < / s t r i n g > < / k e y > < v a l u e > < i n t > 1 4 9 < / i n t > < / v a l u e > < / i t e m > < i t e m > < k e y > < s t r i n g > S t a n d a r d C o s t < / s t r i n g > < / k e y > < v a l u e > < i n t > 1 4 7 < / i n t > < / v a l u e > < / i t e m > < / C o l u m n W i d t h s > < C o l u m n D i s p l a y I n d e x > < i t e m > < k e y > < s t r i n g > P r o d u c t K e y < / s t r i n g > < / k e y > < v a l u e > < i n t > 0 < / i n t > < / v a l u e > < / i t e m > < i t e m > < k e y > < s t r i n g > U n i t   p r i c e < / s t r i n g > < / k e y > < v a l u e > < i n t > 1 < / i n t > < / v a l u e > < / i t e m > < i t e m > < k e y > < s t r i n g > P r o d u c t S u b c a t e g o r y K e y < / s t r i n g > < / k e y > < v a l u e > < i n t > 2 < / i n t > < / v a l u e > < / i t e m > < i t e m > < k e y > < s t r i n g > P r o d u c t N a m e < / s t r i n g > < / k e y > < v a l u e > < i n t > 3 < / i n t > < / v a l u e > < / i t e m > < i t e m > < k e y > < s t r i n g > S t a n d a r d C o s t < / s t r i n g > < / k e y > < v a l u e > < i n t > 4 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7.xml>��< ? x m l   v e r s i o n = " 1 . 0 "   e n c o d i n g = " U T F - 1 6 " ? > < G e m i n i   x m l n s = " h t t p : / / g e m i n i / p i v o t c u s t o m i z a t i o n / T a b l e X M L _ D i m c u s t o m e r _ 0 4 7 d d 6 9 d - e 5 3 7 - 4 6 c 9 - 9 f 3 5 - 9 e 3 a 0 2 d 9 f 8 b 2 " > < 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 G e o g r a p h y K e y < / s t r i n g > < / k e y > < v a l u e > < i n t > 1 5 6 < / i n t > < / v a l u e > < / i t e m > < i t e m > < k e y > < s t r i n g > C u s t o m e r A l t e r n a t e K e y < / s t r i n g > < / k e y > < v a l u e > < i n t > 2 1 7 < / i n t > < / v a l u e > < / i t e m > < i t e m > < k e y > < s t r i n g > F i r s t N a m e < / s t r i n g > < / k e y > < v a l u e > < i n t > 1 2 2 < / i n t > < / v a l u e > < / i t e m > < i t e m > < k e y > < s t r i n g > M i d d l e N a m e < / s t r i n g > < / k e y > < v a l u e > < i n t > 1 4 1 < / i n t > < / v a l u e > < / i t e m > < i t e m > < k e y > < s t r i n g > L a s t N a m e < / s t r i n g > < / k e y > < v a l u e > < i n t > 1 1 9 < / i n t > < / v a l u e > < / i t e m > < i t e m > < k e y > < s t r i n g > N a m e S t y l e < / s t r i n g > < / k e y > < v a l u e > < i n t > 1 2 5 < / i n t > < / v a l u e > < / i t e m > < i t e m > < k e y > < s t r i n g > B i r t h D a t e < / s t r i n g > < / k e y > < v a l u e > < i n t > 1 1 6 < / i n t > < / v a l u e > < / i t e m > < i t e m > < k e y > < s t r i n g > M a r i t a l S t a t u s < / s t r i n g > < / k e y > < v a l u e > < i n t > 1 4 6 < / i n t > < / v a l u e > < / i t e m > < i t e m > < k e y > < s t r i n g > G e n d e r < / s t r i n g > < / k e y > < v a l u e > < i n t > 1 0 0 < / i n t > < / v a l u e > < / i t e m > < i t e m > < k e y > < s t r i n g > E m a i l A d d r e s s < / s t r i n g > < / k e y > < v a l u e > < i n t > 1 4 7 < / i n t > < / v a l u e > < / i t e m > < i t e m > < k e y > < s t r i n g > Y e a r l y I n c o m e < / s t r i n g > < / k e y > < v a l u e > < i n t > 1 4 7 < / i n t > < / v a l u e > < / i t e m > < i t e m > < k e y > < s t r i n g > T o t a l C h i l d r e n < / s t r i n g > < / k e y > < v a l u e > < i n t > 1 4 3 < / i n t > < / v a l u e > < / i t e m > < i t e m > < k e y > < s t r i n g > N u m b e r C h i l d r e n A t H o m e < / s t r i n g > < / k e y > < v a l u e > < i n t > 2 3 3 < / i n t > < / v a l u e > < / i t e m > < i t e m > < k e y > < s t r i n g > E n g l i s h E d u c a t i o n < / s t r i n g > < / k e y > < v a l u e > < i n t > 1 7 4 < / i n t > < / v a l u e > < / i t e m > < i t e m > < k e y > < s t r i n g > E n g l i s h O c c u p a t i o n < / s t r i n g > < / k e y > < v a l u e > < i n t > 1 8 6 < / i n t > < / v a l u e > < / i t e m > < i t e m > < k e y > < s t r i n g > H o u s e O w n e r F l a g < / s t r i n g > < / k e y > < v a l u e > < i n t > 1 7 6 < / i n t > < / v a l u e > < / i t e m > < i t e m > < k e y > < s t r i n g > N u m b e r C a r s O w n e d < / s t r i n g > < / k e y > < v a l u e > < i n t > 1 9 6 < / i n t > < / v a l u e > < / i t e m > < i t e m > < k e y > < s t r i n g > A d d r e s s L i n e 1 < / s t r i n g > < / k e y > < v a l u e > < i n t > 1 4 7 < / i n t > < / v a l u e > < / i t e m > < i t e m > < k e y > < s t r i n g > P h o n e < / s t r i n g > < / k e y > < v a l u e > < i n t > 9 2 < / i n t > < / v a l u e > < / i t e m > < i t e m > < k e y > < s t r i n g > D a t e F i r s t P u r c h a s e < / s t r i n g > < / k e y > < v a l u e > < i n t > 1 8 4 < / i n t > < / v a l u e > < / i t e m > < i t e m > < k e y > < s t r i n g > C o m m u t e D i s t a n c e < / s t r i n g > < / k e y > < v a l u e > < i n t > 1 8 4 < / i n t > < / v a l u e > < / i t e m > < / C o l u m n W i d t h s > < C o l u m n D i s p l a y I n d e x > < i t e m > < k e y > < s t r i n g > C u s t o m e r K e y < / s t r i n g > < / k e y > < v a l u e > < i n t > 0 < / i n t > < / v a l u e > < / i t e m > < i t e m > < k e y > < s t r i n g > G e o g r a p h y K e y < / s t r i n g > < / k e y > < v a l u e > < i n t > 1 < / i n t > < / v a l u e > < / i t e m > < i t e m > < k e y > < s t r i n g > C u s t o m e r A l t e r n a t e K e y < / s t r i n g > < / k e y > < v a l u e > < i n t > 2 < / i n t > < / v a l u e > < / i t e m > < i t e m > < k e y > < s t r i n g > F i r s t N a m e < / s t r i n g > < / k e y > < v a l u e > < i n t > 3 < / i n t > < / v a l u e > < / i t e m > < i t e m > < k e y > < s t r i n g > M i d d l e N a m e < / s t r i n g > < / k e y > < v a l u e > < i n t > 4 < / i n t > < / v a l u e > < / i t e m > < i t e m > < k e y > < s t r i n g > L a s t N a m e < / s t r i n g > < / k e y > < v a l u e > < i n t > 5 < / i n t > < / v a l u e > < / i t e m > < i t e m > < k e y > < s t r i n g > N a m e S t y l e < / s t r i n g > < / k e y > < v a l u e > < i n t > 6 < / i n t > < / v a l u e > < / i t e m > < i t e m > < k e y > < s t r i n g > B i r t h D a t e < / s t r i n g > < / k e y > < v a l u e > < i n t > 7 < / i n t > < / v a l u e > < / i t e m > < i t e m > < k e y > < s t r i n g > M a r i t a l S t a t u s < / s t r i n g > < / k e y > < v a l u e > < i n t > 8 < / i n t > < / v a l u e > < / i t e m > < i t e m > < k e y > < s t r i n g > G e n d e r < / s t r i n g > < / k e y > < v a l u e > < i n t > 9 < / i n t > < / v a l u e > < / i t e m > < i t e m > < k e y > < s t r i n g > E m a i l A d d r e s s < / s t r i n g > < / k e y > < v a l u e > < i n t > 1 0 < / i n t > < / v a l u e > < / i t e m > < i t e m > < k e y > < s t r i n g > Y e a r l y I n c o m e < / s t r i n g > < / k e y > < v a l u e > < i n t > 1 1 < / i n t > < / v a l u e > < / i t e m > < i t e m > < k e y > < s t r i n g > T o t a l C h i l d r e n < / s t r i n g > < / k e y > < v a l u e > < i n t > 1 2 < / i n t > < / v a l u e > < / i t e m > < i t e m > < k e y > < s t r i n g > N u m b e r C h i l d r e n A t H o m e < / s t r i n g > < / k e y > < v a l u e > < i n t > 1 3 < / i n t > < / v a l u e > < / i t e m > < i t e m > < k e y > < s t r i n g > E n g l i s h E d u c a t i o n < / s t r i n g > < / k e y > < v a l u e > < i n t > 1 4 < / i n t > < / v a l u e > < / i t e m > < i t e m > < k e y > < s t r i n g > E n g l i s h O c c u p a t i o n < / s t r i n g > < / k e y > < v a l u e > < i n t > 1 5 < / i n t > < / v a l u e > < / i t e m > < i t e m > < k e y > < s t r i n g > H o u s e O w n e r F l a g < / s t r i n g > < / k e y > < v a l u e > < i n t > 1 6 < / i n t > < / v a l u e > < / i t e m > < i t e m > < k e y > < s t r i n g > N u m b e r C a r s O w n e d < / s t r i n g > < / k e y > < v a l u e > < i n t > 1 7 < / i n t > < / v a l u e > < / i t e m > < i t e m > < k e y > < s t r i n g > A d d r e s s L i n e 1 < / s t r i n g > < / k e y > < v a l u e > < i n t > 1 8 < / i n t > < / v a l u e > < / i t e m > < i t e m > < k e y > < s t r i n g > P h o n e < / s t r i n g > < / k e y > < v a l u e > < i n t > 1 9 < / i n t > < / v a l u e > < / i t e m > < i t e m > < k e y > < s t r i n g > D a t e F i r s t P u r c h a s e < / s t r i n g > < / k e y > < v a l u e > < i n t > 2 0 < / i n t > < / v a l u e > < / i t e m > < i t e m > < k e y > < s t r i n g > C o m m u t e D i s t a n c e < / s t r i n g > < / k e y > < v a l u e > < i n t > 2 1 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I s S a n d b o x E m b e d d e d " > < C u s t o m C o n t e n t > < ! [ C D A T A [ y e s ] ] > < / C u s t o m C o n t e n t > < / G e m i n i > 
</file>

<file path=customXml/item19.xml>��< ? x m l   v e r s i o n = " 1 . 0 "   e n c o d i n g = " U T F - 1 6 " ? > < G e m i n i   x m l n s = " h t t p : / / g e m i n i / p i v o t c u s t o m i z a t i o n / T a b l e O r d e r " > < C u s t o m C o n t e n t > < ! [ C D A T A [ S a l e s _ b 1 5 a 7 3 8 8 - 1 7 8 0 - 4 f e d - b 9 a 3 - 8 6 9 a 2 7 0 0 6 d c a , D i m P r o d u c t _ 8 5 8 0 6 d 2 8 - 9 0 2 0 - 4 9 8 6 - 9 4 8 c - 4 6 1 c b 1 1 5 3 f 9 a , D i m P r o d S u b C a t e g o r y _ b 4 9 b 8 8 3 a - f 1 d d - 4 2 e c - 8 6 2 d - 6 c f f 8 e d 8 6 4 5 0 , D i m P r o d C a t e g o r y _ d a 7 c 7 e 7 f - 2 2 5 1 - 4 9 0 4 - b 4 2 d - a 5 0 2 4 4 3 1 e 3 b f , P r o d u c t _ L o o k u p _ a 2 9 7 0 a 9 a - f 4 3 2 - 4 3 6 f - b 6 8 3 - 0 b 1 8 8 3 e a 6 b d c , D i m c u s t o m e r _ 0 4 7 d d 6 9 d - e 5 3 7 - 4 6 c 9 - 9 f 3 5 - 9 e 3 a 0 2 d 9 f 8 b 2 , P r o d u c t _ S u b _ 2 b c b c a 3 0 - 2 9 c b - 4 4 0 3 - 8 8 8 9 - d e 9 1 d 1 3 a e 6 6 f , S a l e 2 _ 1 b e 5 3 d d d - 2 2 8 9 - 4 b e 7 - b 2 5 c - 9 6 d d e 6 6 d 2 5 c c ] ] > < / C u s t o m C o n t e n t > < / G e m i n i > 
</file>

<file path=customXml/item2.xml>��< ? x m l   v e r s i o n = " 1 . 0 "   e n c o d i n g = " U T F - 1 6 " ? > < G e m i n i   x m l n s = " h t t p : / / g e m i n i / p i v o t c u s t o m i z a t i o n / M a n u a l C a l c M o d e " > < C u s t o m C o n t e n t > < ! [ C D A T A [ F a l s e ] ] > < / C u s t o m C o n t e n t > < / G e m i n i > 
</file>

<file path=customXml/item20.xml>��< ? x m l   v e r s i o n = " 1 . 0 "   e n c o d i n g = " U T F - 1 6 " ? > < G e m i n i   x m l n s = " h t t p : / / g e m i n i / p i v o t c u s t o m i z a t i o n / S h o w H i d d e n " > < C u s t o m C o n t e n t > < ! [ C D A T A [ T r u e ] ] > < / C u s t o m C o n t e n t > < / G e m i n i > 
</file>

<file path=customXml/item21.xml>��< ? x m l   v e r s i o n = " 1 . 0 "   e n c o d i n g = " U T F - 1 6 " ? > < G e m i n i   x m l n s = " h t t p : / / g e m i n i / p i v o t c u s t o m i z a t i o n / T a b l e X M L _ P r o d u c t _ L o o k u p _ a 2 9 7 0 a 9 a - f 4 3 2 - 4 3 6 f - b 6 8 3 - 0 b 1 8 8 3 e a 6 b d c " > < 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 U n i t   p r i c e < / s t r i n g > < / k e y > < v a l u e > < i n t > 1 1 7 < / i n t > < / v a l u e > < / i t e m > < i t e m > < k e y > < s t r i n g > P r o d u c t S u b c a t e g o r y K e y < / s t r i n g > < / k e y > < v a l u e > < i n t > 2 2 8 < / i n t > < / v a l u e > < / i t e m > < i t e m > < k e y > < s t r i n g > P r o d u c t N a m e < / s t r i n g > < / k e y > < v a l u e > < i n t > 1 4 9 < / i n t > < / v a l u e > < / i t e m > < i t e m > < k e y > < s t r i n g > S t a n d a r d C o s t < / s t r i n g > < / k e y > < v a l u e > < i n t > 1 4 7 < / i n t > < / v a l u e > < / i t e m > < i t e m > < k e y > < s t r i n g > E n g l i s h P r o d u c t S u b c a t e g o r y N a m e < / s t r i n g > < / k e y > < v a l u e > < i n t > 2 9 9 < / i n t > < / v a l u e > < / i t e m > < i t e m > < k e y > < s t r i n g > P r o d u c t C a t e g o r y K e y < / s t r i n g > < / k e y > < v a l u e > < i n t > 2 0 1 < / i n t > < / v a l u e > < / i t e m > < i t e m > < k e y > < s t r i n g > E n g l i s h P r o d u c t C a t e g o r y N a m e < / s t r i n g > < / k e y > < v a l u e > < i n t > 2 7 2 < / i n t > < / v a l u e > < / i t e m > < / C o l u m n W i d t h s > < C o l u m n D i s p l a y I n d e x > < i t e m > < k e y > < s t r i n g > P r o d u c t K e y < / s t r i n g > < / k e y > < v a l u e > < i n t > 0 < / i n t > < / v a l u e > < / i t e m > < i t e m > < k e y > < s t r i n g > U n i t   p r i c e < / s t r i n g > < / k e y > < v a l u e > < i n t > 1 < / i n t > < / v a l u e > < / i t e m > < i t e m > < k e y > < s t r i n g > P r o d u c t S u b c a t e g o r y K e y < / s t r i n g > < / k e y > < v a l u e > < i n t > 2 < / i n t > < / v a l u e > < / i t e m > < i t e m > < k e y > < s t r i n g > P r o d u c t N a m e < / s t r i n g > < / k e y > < v a l u e > < i n t > 3 < / i n t > < / v a l u e > < / i t e m > < i t e m > < k e y > < s t r i n g > S t a n d a r d C o s t < / s t r i n g > < / k e y > < v a l u e > < i n t > 4 < / i n t > < / v a l u e > < / i t e m > < i t e m > < k e y > < s t r i n g > E n g l i s h P r o d u c t S u b c a t e g o r y N a m e < / s t r i n g > < / k e y > < v a l u e > < i n t > 5 < / i n t > < / v a l u e > < / i t e m > < i t e m > < k e y > < s t r i n g > P r o d u c t C a t e g o r y K e y < / s t r i n g > < / k e y > < v a l u e > < i n t > 6 < / i n t > < / v a l u e > < / i t e m > < i t e m > < k e y > < s t r i n g > E n g l i s h P r o d u c t C a t e g o r y N a m e < / s t r i n g > < / k e y > < v a l u e > < i n t > 7 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P o w e r P i v o t V e r s i o n " > < C u s t o m C o n t e n t > < ! [ C D A T A [ 2 0 1 5 . 1 3 0 . 1 6 0 5 . 1 5 6 7 ] ] > < / C u s t o m C o n t e n t > < / G e m i n i > 
</file>

<file path=customXml/item23.xml>��< ? x m l   v e r s i o n = " 1 . 0 "   e n c o d i n g = " U T F - 1 6 " ? > < G e m i n i   x m l n s = " h t t p : / / g e m i n i / p i v o t c u s t o m i z a t i o n / S h o w I m p l i c i t M e a s u r e s " > < C u s t o m C o n t e n t > < ! [ C D A T A [ F a l s e ] ] > < / C u s t o m C o n t e n t > < / G e m i n i > 
</file>

<file path=customXml/item24.xml>��< ? x m l   v e r s i o n = " 1 . 0 "   e n c o d i n g = " U T F - 1 6 " ? > < G e m i n i   x m l n s = " h t t p : / / g e m i n i / p i v o t c u s t o m i z a t i o n / R e l a t i o n s h i p A u t o D e t e c t i o n E n a b l e d " > < C u s t o m C o n t e n t > < ! [ C D A T A [ T r u e ] ] > < / C u s t o m C o n t e n t > < / G e m i n i > 
</file>

<file path=customXml/item3.xml>��< ? x m l   v e r s i o n = " 1 . 0 "   e n c o d i n g = " U T F - 1 6 " ? > < G e m i n i   x m l n s = " h t t p : / / g e m i n i / p i v o t c u s t o m i z a t i o n / S a n d b o x N o n E m p t y " > < C u s t o m C o n t e n t > < ! [ C D A T A [ 1 ] ] > < / C u s t o m C o n t e n t > < / G e m i n i > 
</file>

<file path=customXml/item4.xml>��< ? x m l   v e r s i o n = " 1 . 0 "   e n c o d i n g = " U T F - 1 6 " ? > < G e m i n i   x m l n s = " h t t p : / / g e m i n i / p i v o t c u s t o m i z a t i o n / T a b l e X M L _ D i m P r o d S u b C a t e g o r y _ b 4 9 b 8 8 3 a - f 1 d d - 4 2 e c - 8 6 2 d - 6 c f f 8 e d 8 6 4 5 0 " > < 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 2 2 8 < / i n t > < / v a l u e > < / i t e m > < i t e m > < k e y > < s t r i n g > E n g l i s h P r o d u c t S u b c a t e g o r y N a m e < / s t r i n g > < / k e y > < v a l u e > < i n t > 2 9 9 < / i n t > < / v a l u e > < / i t e m > < i t e m > < k e y > < s t r i n g > P r o d u c t C a t e g o r y K e y < / s t r i n g > < / k e y > < v a l u e > < i n t > 2 0 1 < / i n t > < / v a l u e > < / i t e m > < / C o l u m n W i d t h s > < C o l u m n D i s p l a y I n d e x > < i t e m > < k e y > < s t r i n g > P r o d u c t S u b c a t e g o r y K e y < / s t r i n g > < / k e y > < v a l u e > < i n t > 0 < / i n t > < / v a l u e > < / i t e m > < i t e m > < k e y > < s t r i n g > E n g l i s h P r o d u c t S u b c a t e g o r y N a m e < / s t r i n g > < / k e y > < v a l u e > < i n t > 1 < / i n t > < / v a l u e > < / i t e m > < i t e m > < k e y > < s t r i n g > P r o d u c t C a t e g o r y K e y < / 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  F u l l   N a m e < / K e y > < / a : K e y > < a : V a l u e   i : t y p e = " T a b l e W i d g e t B a s e V i e w S t a t e " / > < / a : K e y V a l u e O f D i a g r a m O b j e c t K e y a n y T y p e z b w N T n L X > < a : K e y V a l u e O f D i a g r a m O b j e c t K e y a n y T y p e z b w N T n L X > < a : K e y > < K e y > C o l u m n s \ Q u a r t e r O f Y e a r 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 C o l u m n s \ W e e k d a y   N u m b e r < / 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 C o l u m n s \ P r o d u c t i o n C o s t 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 P r o d u c t _ S u b 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 P r o d u c t _ S u b 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  F u l l   N a m e < / K e y > < / a : K e y > < a : V a l u e   i : t y p e = " T a b l e W i d g e t B a s e V i e w S t a t e " / > < / a : K e y V a l u e O f D i a g r a m O b j e c t K e y a n y T y p e z b w N T n L X > < a : K e y V a l u e O f D i a g r a m O b j e c t K e y a n y T y p e z b w N T n L X > < a : K e y > < K e y > C o l u m n s \ Q u a r t e r O f Y e a r 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 C o l u m n s \ W e e k d a y   N u m b e r < / 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 C o l u m n s \ P r o d u c t i o n C o s t 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 C o l u m n s \ U n i t P < / 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C l i e n t W i n d o w X M L " > < C u s t o m C o n t e n t > < ! [ C D A T A [ S a l e 2 _ 1 b e 5 3 d d d - 2 2 8 9 - 4 b e 7 - b 2 5 c - 9 6 d d e 6 6 d 2 5 c c ] ] > < / 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 S a l e s _ b 1 5 a 7 3 8 8 - 1 7 8 0 - 4 f e d - b 9 a 3 - 8 6 9 a 2 7 0 0 6 d c a < / K e y > < V a l u e   x m l n s : a = " h t t p : / / s c h e m a s . d a t a c o n t r a c t . o r g / 2 0 0 4 / 0 7 / M i c r o s o f t . A n a l y s i s S e r v i c e s . C o m m o n " > < a : H a s F o c u s > t r u e < / a : H a s F o c u s > < a : S i z e A t D p i 9 6 > 2 6 < / a : S i z e A t D p i 9 6 > < a : V i s i b l e > t r u e < / a : V i s i b l e > < / V a l u e > < / K e y V a l u e O f s t r i n g S a n d b o x E d i t o r . M e a s u r e G r i d S t a t e S c d E 3 5 R y > < K e y V a l u e O f s t r i n g S a n d b o x E d i t o r . M e a s u r e G r i d S t a t e S c d E 3 5 R y > < K e y > P r o d u c t _ L o o k u p _ a 2 9 7 0 a 9 a - f 4 3 2 - 4 3 6 f - b 6 8 3 - 0 b 1 8 8 3 e a 6 b d c < / K e y > < V a l u e   x m l n s : a = " h t t p : / / s c h e m a s . d a t a c o n t r a c t . o r g / 2 0 0 4 / 0 7 / M i c r o s o f t . A n a l y s i s S e r v i c e s . C o m m o n " > < a : H a s F o c u s > t r u e < / a : H a s F o c u s > < a : S i z e A t D p i 9 6 > 1 3 0 < / a : S i z e A t D p i 9 6 > < a : V i s i b l e > t r u e < / a : V i s i b l e > < / V a l u e > < / K e y V a l u e O f s t r i n g S a n d b o x E d i t o r . M e a s u r e G r i d S t a t e S c d E 3 5 R y > < K e y V a l u e O f s t r i n g S a n d b o x E d i t o r . M e a s u r e G r i d S t a t e S c d E 3 5 R y > < K e y > D i m P r o d u c t _ 8 5 8 0 6 d 2 8 - 9 0 2 0 - 4 9 8 6 - 9 4 8 c - 4 6 1 c b 1 1 5 3 f 9 a < / K e y > < V a l u e   x m l n s : a = " h t t p : / / s c h e m a s . d a t a c o n t r a c t . o r g / 2 0 0 4 / 0 7 / M i c r o s o f t . A n a l y s i s S e r v i c e s . C o m m o n " > < a : H a s F o c u s > t r u e < / a : H a s F o c u s > < a : S i z e A t D p i 9 6 > 1 3 0 < / a : S i z e A t D p i 9 6 > < a : V i s i b l e > t r u e < / a : V i s i b l e > < / V a l u e > < / K e y V a l u e O f s t r i n g S a n d b o x E d i t o r . M e a s u r e G r i d S t a t e S c d E 3 5 R y > < K e y V a l u e O f s t r i n g S a n d b o x E d i t o r . M e a s u r e G r i d S t a t e S c d E 3 5 R y > < K e y > D i m c u s t o m e r _ 0 4 7 d d 6 9 d - e 5 3 7 - 4 6 c 9 - 9 f 3 5 - 9 e 3 a 0 2 d 9 f 8 b 2 < / K e y > < V a l u e   x m l n s : a = " h t t p : / / s c h e m a s . d a t a c o n t r a c t . o r g / 2 0 0 4 / 0 7 / M i c r o s o f t . A n a l y s i s S e r v i c e s . C o m m o n " > < a : H a s F o c u s > t r u e < / a : H a s F o c u s > < a : S i z e A t D p i 9 6 > 1 2 6 < / a : S i z e A t D p i 9 6 > < a : V i s i b l e > t r u e < / a : V i s i b l e > < / V a l u e > < / K e y V a l u e O f s t r i n g S a n d b o x E d i t o r . M e a s u r e G r i d S t a t e S c d E 3 5 R y > < K e y V a l u e O f s t r i n g S a n d b o x E d i t o r . M e a s u r e G r i d S t a t e S c d E 3 5 R y > < K e y > D i m P r o d S u b C a t e g o r y _ b 4 9 b 8 8 3 a - f 1 d d - 4 2 e c - 8 6 2 d - 6 c f f 8 e d 8 6 4 5 0 < / K e y > < V a l u e   x m l n s : a = " h t t p : / / s c h e m a s . d a t a c o n t r a c t . o r g / 2 0 0 4 / 0 7 / M i c r o s o f t . A n a l y s i s S e r v i c e s . C o m m o n " > < a : H a s F o c u s > t r u e < / a : H a s F o c u s > < a : S i z e A t D p i 9 6 > 1 2 8 < / a : S i z e A t D p i 9 6 > < a : V i s i b l e > t r u e < / a : V i s i b l e > < / V a l u e > < / K e y V a l u e O f s t r i n g S a n d b o x E d i t o r . M e a s u r e G r i d S t a t e S c d E 3 5 R y > < K e y V a l u e O f s t r i n g S a n d b o x E d i t o r . M e a s u r e G r i d S t a t e S c d E 3 5 R y > < K e y > D i m P r o d C a t e g o r y _ d a 7 c 7 e 7 f - 2 2 5 1 - 4 9 0 4 - b 4 2 d - a 5 0 2 4 4 3 1 e 3 b f < / K e y > < V a l u e   x m l n s : a = " h t t p : / / s c h e m a s . d a t a c o n t r a c t . o r g / 2 0 0 4 / 0 7 / M i c r o s o f t . A n a l y s i s S e r v i c e s . C o m m o n " > < a : H a s F o c u s > t r u e < / a : H a s F o c u s > < a : S i z e A t D p i 9 6 > 1 2 7 < / a : S i z e A t D p i 9 6 > < a : V i s i b l e > t r u e < / a : V i s i b l e > < / V a l u e > < / K e y V a l u e O f s t r i n g S a n d b o x E d i t o r . M e a s u r e G r i d S t a t e S c d E 3 5 R y > < K e y V a l u e O f s t r i n g S a n d b o x E d i t o r . M e a s u r e G r i d S t a t e S c d E 3 5 R y > < K e y > S a l e 2 _ 1 b e 5 3 d d d - 2 2 8 9 - 4 b e 7 - b 2 5 c - 9 6 d d e 6 6 d 2 5 c c < / K e y > < V a l u e   x m l n s : a = " h t t p : / / s c h e m a s . d a t a c o n t r a c t . o r g / 2 0 0 4 / 0 7 / M i c r o s o f t . A n a l y s i s S e r v i c e s . C o m m o n " > < a : H a s F o c u s > t r u e < / a : H a s F o c u s > < a : S i z e A t D p i 9 6 > 1 3 0 < / a : S i z e A t D p i 9 6 > < a : V i s i b l e > t r u e < / a : V i s i b l e > < / V a l u e > < / K e y V a l u e O f s t r i n g S a n d b o x E d i t o r . M e a s u r e G r i d S t a t e S c d E 3 5 R y > < K e y V a l u e O f s t r i n g S a n d b o x E d i t o r . M e a s u r e G r i d S t a t e S c d E 3 5 R y > < K e y > P r o d u c t _ S u b _ 2 b c b c a 3 0 - 2 9 c b - 4 4 0 3 - 8 8 8 9 - d e 9 1 d 1 3 a e 6 6 f < / 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8.xml>��< ? x m l   v e r s i o n = " 1 . 0 "   e n c o d i n g = " U T F - 1 6 " ? > < G e m i n i   x m l n s = " h t t p : / / g e m i n i / p i v o t c u s t o m i z a t i o n / T a b l e X M L _ P r o d u c t _ S u b _ 2 b c b c a 3 0 - 2 9 c b - 4 4 0 3 - 8 8 8 9 - d e 9 1 d 1 3 a e 6 6 f " > < 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 U n i t   p r i c e < / s t r i n g > < / k e y > < v a l u e > < i n t > 1 1 7 < / i n t > < / v a l u e > < / i t e m > < i t e m > < k e y > < s t r i n g > P r o d u c t S u b c a t e g o r y K e y < / s t r i n g > < / k e y > < v a l u e > < i n t > 2 2 8 < / i n t > < / v a l u e > < / i t e m > < i t e m > < k e y > < s t r i n g > P r o d u c t N a m e < / s t r i n g > < / k e y > < v a l u e > < i n t > 1 4 9 < / i n t > < / v a l u e > < / i t e m > < i t e m > < k e y > < s t r i n g > S t a n d a r d C o s t < / s t r i n g > < / k e y > < v a l u e > < i n t > 1 4 7 < / i n t > < / v a l u e > < / i t e m > < i t e m > < k e y > < s t r i n g > E n g l i s h P r o d u c t S u b c a t e g o r y N a m e < / s t r i n g > < / k e y > < v a l u e > < i n t > 2 9 9 < / i n t > < / v a l u e > < / i t e m > < i t e m > < k e y > < s t r i n g > P r o d u c t C a t e g o r y K e y < / s t r i n g > < / k e y > < v a l u e > < i n t > 2 0 1 < / i n t > < / v a l u e > < / i t e m > < / C o l u m n W i d t h s > < C o l u m n D i s p l a y I n d e x > < i t e m > < k e y > < s t r i n g > P r o d u c t K e y < / s t r i n g > < / k e y > < v a l u e > < i n t > 0 < / i n t > < / v a l u e > < / i t e m > < i t e m > < k e y > < s t r i n g > U n i t   p r i c e < / s t r i n g > < / k e y > < v a l u e > < i n t > 1 < / i n t > < / v a l u e > < / i t e m > < i t e m > < k e y > < s t r i n g > P r o d u c t S u b c a t e g o r y K e y < / s t r i n g > < / k e y > < v a l u e > < i n t > 2 < / i n t > < / v a l u e > < / i t e m > < i t e m > < k e y > < s t r i n g > P r o d u c t N a m e < / s t r i n g > < / k e y > < v a l u e > < i n t > 3 < / i n t > < / v a l u e > < / i t e m > < i t e m > < k e y > < s t r i n g > S t a n d a r d C o s t < / s t r i n g > < / k e y > < v a l u e > < i n t > 4 < / i n t > < / v a l u e > < / i t e m > < i t e m > < k e y > < s t r i n g > E n g l i s h P r o d u c t S u b c a t e g o r y N a m e < / s t r i n g > < / k e y > < v a l u e > < i n t > 5 < / i n t > < / v a l u e > < / i t e m > < i t e m > < k e y > < s t r i n g > P r o d u c t C a t e g o r y K e y < / 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20202E79-E163-46B0-97A1-A53402980C59}">
  <ds:schemaRefs/>
</ds:datastoreItem>
</file>

<file path=customXml/itemProps10.xml><?xml version="1.0" encoding="utf-8"?>
<ds:datastoreItem xmlns:ds="http://schemas.openxmlformats.org/officeDocument/2006/customXml" ds:itemID="{02B7C2D1-D182-4DE5-97AF-36B188352369}">
  <ds:schemaRefs/>
</ds:datastoreItem>
</file>

<file path=customXml/itemProps11.xml><?xml version="1.0" encoding="utf-8"?>
<ds:datastoreItem xmlns:ds="http://schemas.openxmlformats.org/officeDocument/2006/customXml" ds:itemID="{7C217190-F6F8-47DE-A5A7-E9227D4F7763}">
  <ds:schemaRefs/>
</ds:datastoreItem>
</file>

<file path=customXml/itemProps12.xml><?xml version="1.0" encoding="utf-8"?>
<ds:datastoreItem xmlns:ds="http://schemas.openxmlformats.org/officeDocument/2006/customXml" ds:itemID="{07AF352B-DFCC-4C10-AC49-0734D4408A74}">
  <ds:schemaRefs>
    <ds:schemaRef ds:uri="http://schemas.microsoft.com/DataMashup"/>
  </ds:schemaRefs>
</ds:datastoreItem>
</file>

<file path=customXml/itemProps13.xml><?xml version="1.0" encoding="utf-8"?>
<ds:datastoreItem xmlns:ds="http://schemas.openxmlformats.org/officeDocument/2006/customXml" ds:itemID="{9CE4DC6B-CCE5-4C06-B892-0E4CB51E908F}">
  <ds:schemaRefs/>
</ds:datastoreItem>
</file>

<file path=customXml/itemProps14.xml><?xml version="1.0" encoding="utf-8"?>
<ds:datastoreItem xmlns:ds="http://schemas.openxmlformats.org/officeDocument/2006/customXml" ds:itemID="{9C09733F-F6F4-4E91-B3B2-9DCA751069C1}">
  <ds:schemaRefs/>
</ds:datastoreItem>
</file>

<file path=customXml/itemProps15.xml><?xml version="1.0" encoding="utf-8"?>
<ds:datastoreItem xmlns:ds="http://schemas.openxmlformats.org/officeDocument/2006/customXml" ds:itemID="{C8DBABA6-9465-4958-9360-29184ADA427B}">
  <ds:schemaRefs/>
</ds:datastoreItem>
</file>

<file path=customXml/itemProps16.xml><?xml version="1.0" encoding="utf-8"?>
<ds:datastoreItem xmlns:ds="http://schemas.openxmlformats.org/officeDocument/2006/customXml" ds:itemID="{C998E6AD-3B49-4DC8-968E-89430CB2A556}">
  <ds:schemaRefs/>
</ds:datastoreItem>
</file>

<file path=customXml/itemProps17.xml><?xml version="1.0" encoding="utf-8"?>
<ds:datastoreItem xmlns:ds="http://schemas.openxmlformats.org/officeDocument/2006/customXml" ds:itemID="{12964DD5-9CFC-43FB-ADD4-672C34411E2A}">
  <ds:schemaRefs/>
</ds:datastoreItem>
</file>

<file path=customXml/itemProps18.xml><?xml version="1.0" encoding="utf-8"?>
<ds:datastoreItem xmlns:ds="http://schemas.openxmlformats.org/officeDocument/2006/customXml" ds:itemID="{231367AA-5ACD-4C7B-8C30-123A34E2FF52}">
  <ds:schemaRefs/>
</ds:datastoreItem>
</file>

<file path=customXml/itemProps19.xml><?xml version="1.0" encoding="utf-8"?>
<ds:datastoreItem xmlns:ds="http://schemas.openxmlformats.org/officeDocument/2006/customXml" ds:itemID="{B60C9E91-AA08-4D68-837E-7739D6911444}">
  <ds:schemaRefs/>
</ds:datastoreItem>
</file>

<file path=customXml/itemProps2.xml><?xml version="1.0" encoding="utf-8"?>
<ds:datastoreItem xmlns:ds="http://schemas.openxmlformats.org/officeDocument/2006/customXml" ds:itemID="{2FA7BC15-A585-45AC-9AE9-CE7FA851CD1D}">
  <ds:schemaRefs/>
</ds:datastoreItem>
</file>

<file path=customXml/itemProps20.xml><?xml version="1.0" encoding="utf-8"?>
<ds:datastoreItem xmlns:ds="http://schemas.openxmlformats.org/officeDocument/2006/customXml" ds:itemID="{1002B8CA-F2E4-45EE-A41C-F47060B69280}">
  <ds:schemaRefs/>
</ds:datastoreItem>
</file>

<file path=customXml/itemProps21.xml><?xml version="1.0" encoding="utf-8"?>
<ds:datastoreItem xmlns:ds="http://schemas.openxmlformats.org/officeDocument/2006/customXml" ds:itemID="{6A67308C-DF75-461E-AC43-073D91771BA5}">
  <ds:schemaRefs/>
</ds:datastoreItem>
</file>

<file path=customXml/itemProps22.xml><?xml version="1.0" encoding="utf-8"?>
<ds:datastoreItem xmlns:ds="http://schemas.openxmlformats.org/officeDocument/2006/customXml" ds:itemID="{C47241B2-8E00-4874-82FD-EB66A839FFDC}">
  <ds:schemaRefs/>
</ds:datastoreItem>
</file>

<file path=customXml/itemProps23.xml><?xml version="1.0" encoding="utf-8"?>
<ds:datastoreItem xmlns:ds="http://schemas.openxmlformats.org/officeDocument/2006/customXml" ds:itemID="{41838DEB-4D8C-4B2C-A91C-3A7F7E94792F}">
  <ds:schemaRefs/>
</ds:datastoreItem>
</file>

<file path=customXml/itemProps24.xml><?xml version="1.0" encoding="utf-8"?>
<ds:datastoreItem xmlns:ds="http://schemas.openxmlformats.org/officeDocument/2006/customXml" ds:itemID="{0942ABC9-E0A7-43CB-B55D-BB88A87C640E}">
  <ds:schemaRefs/>
</ds:datastoreItem>
</file>

<file path=customXml/itemProps3.xml><?xml version="1.0" encoding="utf-8"?>
<ds:datastoreItem xmlns:ds="http://schemas.openxmlformats.org/officeDocument/2006/customXml" ds:itemID="{043513D3-DD5A-4547-88CA-FBD3EB9157D6}">
  <ds:schemaRefs/>
</ds:datastoreItem>
</file>

<file path=customXml/itemProps4.xml><?xml version="1.0" encoding="utf-8"?>
<ds:datastoreItem xmlns:ds="http://schemas.openxmlformats.org/officeDocument/2006/customXml" ds:itemID="{8FB94936-D29C-4152-BB41-153ACB500362}">
  <ds:schemaRefs/>
</ds:datastoreItem>
</file>

<file path=customXml/itemProps5.xml><?xml version="1.0" encoding="utf-8"?>
<ds:datastoreItem xmlns:ds="http://schemas.openxmlformats.org/officeDocument/2006/customXml" ds:itemID="{05301C6C-F348-49E6-B708-DA35F46096CE}">
  <ds:schemaRefs/>
</ds:datastoreItem>
</file>

<file path=customXml/itemProps6.xml><?xml version="1.0" encoding="utf-8"?>
<ds:datastoreItem xmlns:ds="http://schemas.openxmlformats.org/officeDocument/2006/customXml" ds:itemID="{D22D8D55-F004-4800-96CC-879491A9C18C}">
  <ds:schemaRefs/>
</ds:datastoreItem>
</file>

<file path=customXml/itemProps7.xml><?xml version="1.0" encoding="utf-8"?>
<ds:datastoreItem xmlns:ds="http://schemas.openxmlformats.org/officeDocument/2006/customXml" ds:itemID="{9BBF826A-7213-4E90-A1B8-5CF7E1572FA9}">
  <ds:schemaRefs/>
</ds:datastoreItem>
</file>

<file path=customXml/itemProps8.xml><?xml version="1.0" encoding="utf-8"?>
<ds:datastoreItem xmlns:ds="http://schemas.openxmlformats.org/officeDocument/2006/customXml" ds:itemID="{ABFD046C-B63E-4470-A604-E1287072DE2E}">
  <ds:schemaRefs/>
</ds:datastoreItem>
</file>

<file path=customXml/itemProps9.xml><?xml version="1.0" encoding="utf-8"?>
<ds:datastoreItem xmlns:ds="http://schemas.openxmlformats.org/officeDocument/2006/customXml" ds:itemID="{BB55F44B-4D6F-4738-8591-A3CC5A00C28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vt:lpstr>
      <vt:lpstr>KPI</vt:lpstr>
      <vt:lpstr> Month vs Sales with Year</vt:lpstr>
      <vt:lpstr> Bar Chart – Year-wise Sales</vt:lpstr>
      <vt:lpstr>Line Chart – Month-wise Sales</vt:lpstr>
      <vt:lpstr>Pie Chart – Quarter-wise Sales</vt:lpstr>
      <vt:lpstr>Combo Chart – SalesAmount + Pro</vt:lpstr>
      <vt:lpstr>Top 5 Products by Sales (Bar Ch</vt:lpstr>
      <vt:lpstr>Top Customers by Sales (Horizon</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UMAIR AHMED</dc:creator>
  <cp:lastModifiedBy>MR.LOKI</cp:lastModifiedBy>
  <dcterms:created xsi:type="dcterms:W3CDTF">2025-07-30T10:44:08Z</dcterms:created>
  <dcterms:modified xsi:type="dcterms:W3CDTF">2025-09-17T12:29:36Z</dcterms:modified>
</cp:coreProperties>
</file>